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defaultThemeVersion="124226"/>
  <mc:AlternateContent xmlns:mc="http://schemas.openxmlformats.org/markup-compatibility/2006">
    <mc:Choice Requires="x15">
      <x15ac:absPath xmlns:x15ac="http://schemas.microsoft.com/office/spreadsheetml/2010/11/ac" url="C:\Users\dkosma\Desktop\"/>
    </mc:Choice>
  </mc:AlternateContent>
  <bookViews>
    <workbookView xWindow="-105" yWindow="-105" windowWidth="23250" windowHeight="12450" tabRatio="907"/>
  </bookViews>
  <sheets>
    <sheet name="1. Στοιχεία ΥΠΟΕΡΓΟΥ" sheetId="29" r:id="rId1"/>
    <sheet name="2. ΠΑΚΕΤΑ ΕΡΓΑΣΙΑΣ-ΧΡΟΝΟΔΙΑΓΡ" sheetId="23" r:id="rId2"/>
    <sheet name="3. ΠΕΡΙΓΡΑΦΗ ΠΑΚΕΤΩΝ ΕΡΓΑΣΙΑΣ" sheetId="30" r:id="rId3"/>
    <sheet name="4. ΠΑΡΑΔΟΤΕΑ" sheetId="26" r:id="rId4"/>
    <sheet name="5. Συνολ Αναλυτικός ΠΥ ΥΠ_ΔΗΜΟΣ" sheetId="20" r:id="rId5"/>
    <sheet name="6. Π2-ΠΥ ανά ΠΕ_ΔΗΜΟΣ" sheetId="2" r:id="rId6"/>
    <sheet name="Α.1.1 Προσωπικό_ΔΗΜΟΣ " sheetId="10" r:id="rId7"/>
    <sheet name="5. Συνολ Αναλυτικός ΠΥ ΥΠ_ΜΚΟ" sheetId="32" r:id="rId8"/>
    <sheet name="6. Π2-ΠΥ ανά ΠΕ_ΜΚΟ" sheetId="33" r:id="rId9"/>
    <sheet name="Α.1.1 Προσωπικό_ΜΚΟ" sheetId="31" r:id="rId10"/>
  </sheets>
  <definedNames>
    <definedName name="_ftn1" localSheetId="6">'Α.1.1 Προσωπικό_ΔΗΜΟΣ '!#REF!</definedName>
    <definedName name="_ftn2" localSheetId="6">'Α.1.1 Προσωπικό_ΔΗΜΟΣ '!#REF!</definedName>
    <definedName name="_ftnref1" localSheetId="6">'Α.1.1 Προσωπικό_ΔΗΜΟΣ '!#REF!</definedName>
    <definedName name="_ftnref2" localSheetId="6">'Α.1.1 Προσωπικό_ΔΗΜΟΣ '!#REF!</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O11" i="10" l="1"/>
  <c r="N11" i="10"/>
  <c r="O11" i="31"/>
  <c r="N11" i="31"/>
  <c r="D8" i="2" l="1"/>
  <c r="O60" i="31"/>
  <c r="D7" i="32" s="1"/>
  <c r="D12" i="32" s="1"/>
  <c r="D15" i="32" s="1"/>
  <c r="M57" i="31"/>
  <c r="N57" i="31" s="1"/>
  <c r="O57" i="31" s="1"/>
  <c r="G57" i="31"/>
  <c r="J56" i="31"/>
  <c r="M56" i="31" s="1"/>
  <c r="N56" i="31" s="1"/>
  <c r="O56" i="31" s="1"/>
  <c r="G56" i="31"/>
  <c r="M55" i="31"/>
  <c r="N55" i="31" s="1"/>
  <c r="O55" i="31" s="1"/>
  <c r="G55" i="31"/>
  <c r="J54" i="31"/>
  <c r="M54" i="31" s="1"/>
  <c r="N54" i="31" s="1"/>
  <c r="O54" i="31" s="1"/>
  <c r="G54" i="31"/>
  <c r="M48" i="31"/>
  <c r="N48" i="31" s="1"/>
  <c r="O48" i="31" s="1"/>
  <c r="G48" i="31"/>
  <c r="J47" i="31"/>
  <c r="M47" i="31" s="1"/>
  <c r="N47" i="31" s="1"/>
  <c r="O47" i="31" s="1"/>
  <c r="G47" i="31"/>
  <c r="M46" i="31"/>
  <c r="N46" i="31" s="1"/>
  <c r="O46" i="31" s="1"/>
  <c r="G46" i="31"/>
  <c r="J45" i="31"/>
  <c r="M45" i="31" s="1"/>
  <c r="N45" i="31" s="1"/>
  <c r="O45" i="31" s="1"/>
  <c r="G45" i="31"/>
  <c r="M44" i="31"/>
  <c r="N44" i="31" s="1"/>
  <c r="O44" i="31" s="1"/>
  <c r="G44" i="31"/>
  <c r="J43" i="31"/>
  <c r="M43" i="31" s="1"/>
  <c r="N43" i="31" s="1"/>
  <c r="O43" i="31" s="1"/>
  <c r="G43" i="31"/>
  <c r="M42" i="31"/>
  <c r="N42" i="31" s="1"/>
  <c r="O42" i="31" s="1"/>
  <c r="G42" i="31"/>
  <c r="J41" i="31"/>
  <c r="M41" i="31" s="1"/>
  <c r="N41" i="31" s="1"/>
  <c r="O41" i="31" s="1"/>
  <c r="G41" i="31"/>
  <c r="M40" i="31"/>
  <c r="N40" i="31" s="1"/>
  <c r="O40" i="31" s="1"/>
  <c r="G40" i="31"/>
  <c r="J39" i="31"/>
  <c r="M39" i="31" s="1"/>
  <c r="N39" i="31" s="1"/>
  <c r="O39" i="31" s="1"/>
  <c r="G39" i="31"/>
  <c r="M33" i="31"/>
  <c r="N33" i="31" s="1"/>
  <c r="O33" i="31" s="1"/>
  <c r="G33" i="31"/>
  <c r="J32" i="31"/>
  <c r="M32" i="31" s="1"/>
  <c r="N32" i="31" s="1"/>
  <c r="O32" i="31" s="1"/>
  <c r="G32" i="31"/>
  <c r="M31" i="31"/>
  <c r="N31" i="31" s="1"/>
  <c r="O31" i="31" s="1"/>
  <c r="G31" i="31"/>
  <c r="J30" i="31"/>
  <c r="M30" i="31" s="1"/>
  <c r="N30" i="31" s="1"/>
  <c r="O30" i="31" s="1"/>
  <c r="G30" i="31"/>
  <c r="M29" i="31"/>
  <c r="N29" i="31" s="1"/>
  <c r="O29" i="31" s="1"/>
  <c r="G29" i="31"/>
  <c r="J28" i="31"/>
  <c r="M28" i="31" s="1"/>
  <c r="N28" i="31" s="1"/>
  <c r="O28" i="31" s="1"/>
  <c r="G28" i="31"/>
  <c r="M27" i="31"/>
  <c r="N27" i="31" s="1"/>
  <c r="O27" i="31" s="1"/>
  <c r="G27" i="31"/>
  <c r="J26" i="31"/>
  <c r="G26" i="31"/>
  <c r="M25" i="31"/>
  <c r="N25" i="31" s="1"/>
  <c r="O25" i="31" s="1"/>
  <c r="G25" i="31"/>
  <c r="J24" i="31"/>
  <c r="M24" i="31" s="1"/>
  <c r="N24" i="31" s="1"/>
  <c r="O24" i="31" s="1"/>
  <c r="G24" i="31"/>
  <c r="M22" i="31"/>
  <c r="N22" i="31" s="1"/>
  <c r="O22" i="31" s="1"/>
  <c r="M19" i="31"/>
  <c r="N19" i="31" s="1"/>
  <c r="O19" i="31" s="1"/>
  <c r="G18" i="31"/>
  <c r="G19" i="31"/>
  <c r="G20" i="31"/>
  <c r="M18" i="31"/>
  <c r="N18" i="31" s="1"/>
  <c r="O18" i="31" s="1"/>
  <c r="J19" i="31"/>
  <c r="M20" i="31"/>
  <c r="N20" i="31" s="1"/>
  <c r="O20" i="31" s="1"/>
  <c r="G17" i="31"/>
  <c r="J17" i="31"/>
  <c r="M59" i="31"/>
  <c r="N59" i="31" s="1"/>
  <c r="O59" i="31" s="1"/>
  <c r="M52" i="31"/>
  <c r="N52" i="31" s="1"/>
  <c r="O52" i="31" s="1"/>
  <c r="M50" i="31"/>
  <c r="N50" i="31" s="1"/>
  <c r="O50" i="31" s="1"/>
  <c r="M37" i="31"/>
  <c r="N37" i="31" s="1"/>
  <c r="O37" i="31" s="1"/>
  <c r="M35" i="31"/>
  <c r="N35" i="31" s="1"/>
  <c r="O35" i="31" s="1"/>
  <c r="M17" i="31"/>
  <c r="N17" i="31" s="1"/>
  <c r="N60" i="31" s="1"/>
  <c r="D8" i="33" s="1"/>
  <c r="E8" i="33" s="1"/>
  <c r="F8" i="33" s="1"/>
  <c r="G10" i="31"/>
  <c r="G9" i="31"/>
  <c r="G8" i="31"/>
  <c r="G7" i="31"/>
  <c r="D16" i="33" l="1"/>
  <c r="F14" i="33"/>
  <c r="F17" i="33" s="1"/>
  <c r="F16" i="33"/>
  <c r="D14" i="33"/>
  <c r="D17" i="33" s="1"/>
  <c r="E16" i="33"/>
  <c r="E14" i="33"/>
  <c r="E17" i="33" s="1"/>
  <c r="E7" i="32"/>
  <c r="D14" i="32"/>
  <c r="D16" i="32" s="1"/>
  <c r="M26" i="31"/>
  <c r="N26" i="31" s="1"/>
  <c r="O26" i="31" s="1"/>
  <c r="O17" i="31"/>
  <c r="D7" i="20"/>
  <c r="E8" i="2"/>
  <c r="M40" i="10"/>
  <c r="N40" i="10" s="1"/>
  <c r="O40" i="10" s="1"/>
  <c r="M30" i="10"/>
  <c r="N30" i="10" s="1"/>
  <c r="O30" i="10" s="1"/>
  <c r="M45" i="10"/>
  <c r="N45" i="10" s="1"/>
  <c r="O45" i="10" s="1"/>
  <c r="M38" i="10"/>
  <c r="N38" i="10" s="1"/>
  <c r="O38" i="10" s="1"/>
  <c r="N35" i="10"/>
  <c r="O35" i="10" s="1"/>
  <c r="N34" i="10"/>
  <c r="O34" i="10" s="1"/>
  <c r="M36" i="10"/>
  <c r="M35" i="10"/>
  <c r="M34" i="10"/>
  <c r="M33" i="10"/>
  <c r="N33" i="10" s="1"/>
  <c r="O33" i="10" s="1"/>
  <c r="N36" i="10"/>
  <c r="O36" i="10" s="1"/>
  <c r="M32" i="10"/>
  <c r="N32" i="10" s="1"/>
  <c r="O32" i="10" s="1"/>
  <c r="M28" i="10"/>
  <c r="N28" i="10" s="1"/>
  <c r="O28" i="10" s="1"/>
  <c r="M20" i="10"/>
  <c r="N20" i="10" s="1"/>
  <c r="O20" i="10" s="1"/>
  <c r="M18" i="10"/>
  <c r="M17" i="10"/>
  <c r="N17" i="10" s="1"/>
  <c r="N46" i="10" s="1"/>
  <c r="D18" i="33" l="1"/>
  <c r="E18" i="33"/>
  <c r="F18" i="33"/>
  <c r="E12" i="32"/>
  <c r="E15" i="32" s="1"/>
  <c r="E14" i="32"/>
  <c r="M22" i="10"/>
  <c r="M23" i="10"/>
  <c r="M24" i="10"/>
  <c r="M25" i="10"/>
  <c r="M26" i="10"/>
  <c r="M42" i="10"/>
  <c r="M43" i="10"/>
  <c r="E16" i="32" l="1"/>
  <c r="E16" i="2"/>
  <c r="D16" i="2"/>
  <c r="F8" i="2"/>
  <c r="F16" i="2" s="1"/>
  <c r="N18" i="10" l="1"/>
  <c r="O18" i="10" s="1"/>
  <c r="N22" i="10"/>
  <c r="O22" i="10" s="1"/>
  <c r="N23" i="10"/>
  <c r="O23" i="10" s="1"/>
  <c r="N24" i="10"/>
  <c r="O24" i="10" s="1"/>
  <c r="N25" i="10"/>
  <c r="O25" i="10" s="1"/>
  <c r="N26" i="10"/>
  <c r="O26" i="10" s="1"/>
  <c r="N42" i="10"/>
  <c r="O42" i="10" s="1"/>
  <c r="N43" i="10"/>
  <c r="O43" i="10" s="1"/>
  <c r="O17" i="10" l="1"/>
  <c r="E14" i="2"/>
  <c r="E17" i="2" s="1"/>
  <c r="E18" i="2" s="1"/>
  <c r="F14" i="2"/>
  <c r="F17" i="2" s="1"/>
  <c r="F18" i="2" s="1"/>
  <c r="D14" i="2"/>
  <c r="D17" i="2" s="1"/>
  <c r="D18" i="2" s="1"/>
  <c r="E7" i="20" l="1"/>
  <c r="E14" i="20" s="1"/>
  <c r="O46" i="10"/>
  <c r="D12" i="20"/>
  <c r="D15" i="20" s="1"/>
  <c r="D14" i="20"/>
  <c r="E12" i="20" l="1"/>
  <c r="E15" i="20" s="1"/>
  <c r="E16" i="20" s="1"/>
  <c r="D16" i="20"/>
  <c r="G8" i="10"/>
  <c r="G9" i="10"/>
  <c r="G10" i="10"/>
  <c r="G7" i="10"/>
</calcChain>
</file>

<file path=xl/sharedStrings.xml><?xml version="1.0" encoding="utf-8"?>
<sst xmlns="http://schemas.openxmlformats.org/spreadsheetml/2006/main" count="757" uniqueCount="191">
  <si>
    <t>α/α</t>
  </si>
  <si>
    <t>ΠΕ1</t>
  </si>
  <si>
    <t>Ονοματεπώνυμο</t>
  </si>
  <si>
    <t>Μοναδιαίο Κόστος</t>
  </si>
  <si>
    <t>Μονάδα Μέτρησης</t>
  </si>
  <si>
    <t>Συνολικός  Αριθμός Μονάδων</t>
  </si>
  <si>
    <t>Επιλέξιμος Αριθμός Μονάδων</t>
  </si>
  <si>
    <t>Τακτικό προσωπικό (Απόφαση ή Σύμβαση Εργασίας)</t>
  </si>
  <si>
    <t>Έκτακτο προσωπικό (Σύμβαση Εργασίας Ορισμένου Χρόνου)</t>
  </si>
  <si>
    <t>ΚΑΤ’ ΑΠΟΚΟΠΗ ΧΡΗΜΑΤΟΔΟΤΗΣΗ (Flat Rate Financing)</t>
  </si>
  <si>
    <t>ΑΜΕΣΕΣ ΔΑΠΑΝΕΣ βάσει παραστατικών</t>
  </si>
  <si>
    <t>Παράμετροι Εφαρμογής</t>
  </si>
  <si>
    <t>Δαπάνες βάσει ποσοστού επί των επιλέξιμων άμεσων δαπανών προσωπικού (έως 40%)</t>
  </si>
  <si>
    <t>Σ1</t>
  </si>
  <si>
    <t>Σ2</t>
  </si>
  <si>
    <t>Σ3</t>
  </si>
  <si>
    <t>Β</t>
  </si>
  <si>
    <t>ΔΑΠΑΝΕΣ βάσει απλοποημένου κόστους</t>
  </si>
  <si>
    <t xml:space="preserve">ΣΥΝΟΛΙΚΗ ΔΗΜΟΣΙΑ ΔΑΠΑΝΗ </t>
  </si>
  <si>
    <t>ΕΠΙΛΕΞΙΜΗ ΔΗΜΟΣΙΑ ΔΑΠΑΝΗ</t>
  </si>
  <si>
    <t xml:space="preserve">ΕΠΙΛΕΞΙΜΗ ΔΗΜΟΣΙΑ ΔΑΠΑΝΗ </t>
  </si>
  <si>
    <t xml:space="preserve"> Άμεσες δαπάνες προσωπικού </t>
  </si>
  <si>
    <t>1.</t>
  </si>
  <si>
    <t>ΠΑΡΑΔΟΤΕΑ</t>
  </si>
  <si>
    <t>Τίτλος Πακέτου εργασίας</t>
  </si>
  <si>
    <t>Χρονοδιάγραµµα Υλοποίησης (διάρκεια σε μήνες)</t>
  </si>
  <si>
    <t>Α/Α</t>
  </si>
  <si>
    <t>Συνοπτική περιγραφή</t>
  </si>
  <si>
    <t>Τίτλος Παραδοτέου</t>
  </si>
  <si>
    <t>Π.1.1</t>
  </si>
  <si>
    <t>Π.1.2</t>
  </si>
  <si>
    <t>Ημερ. Έναρξης</t>
  </si>
  <si>
    <t>Ημερ. Λήξης</t>
  </si>
  <si>
    <t>Ειδικότητα /  Επίπεδο σπουδών</t>
  </si>
  <si>
    <t>Σύνολο Χρονοαπασχόλησης</t>
  </si>
  <si>
    <t>Βάση Υπολογισμού</t>
  </si>
  <si>
    <t>Στοιχεία υπολογισμού</t>
  </si>
  <si>
    <t>Ποσοστό για την απασχόληση στην πράξη</t>
  </si>
  <si>
    <t>Ποσό για την απασχόληση στην πράξη</t>
  </si>
  <si>
    <t>Σύνολα</t>
  </si>
  <si>
    <t xml:space="preserve">Υπολογισμός άμεσων δαπανών προσωπικού </t>
  </si>
  <si>
    <t>Α.1</t>
  </si>
  <si>
    <t>Α.1.1</t>
  </si>
  <si>
    <t>Α.1.1.1</t>
  </si>
  <si>
    <t>Α.1.1.2</t>
  </si>
  <si>
    <t>Β.3</t>
  </si>
  <si>
    <t>Β.3.1</t>
  </si>
  <si>
    <t>Α.1.1 .1</t>
  </si>
  <si>
    <t>Α.1.1 .2</t>
  </si>
  <si>
    <t>Θέση /Καθήκοντα στο έργο</t>
  </si>
  <si>
    <t>Ποσό μικτών αποδοχών</t>
  </si>
  <si>
    <t>Σύνολο δαπανών</t>
  </si>
  <si>
    <t>Παραγωγικός Χρόνος</t>
  </si>
  <si>
    <t>ΠΑΚΕΤΑ ΕΡΓΑΣΙΑΣ-ΠΑΡΑΔΟΤΕΑ</t>
  </si>
  <si>
    <t>ΠΕΡΙΓΡΑΦΗ ΠΑΡΑΔΟΤΕΩΝ</t>
  </si>
  <si>
    <t>2.</t>
  </si>
  <si>
    <t>Τίτλος Παραδοτέων</t>
  </si>
  <si>
    <t>Τίτλος πακέτου εργασίας</t>
  </si>
  <si>
    <t>ΣΥΝΟΛΙΚΟΣ ΑΝΑΛΥΤΙΚΟΣ ΠΡΟΥΠΟΛΟΓΙΣΜΟΣ ΥΠΟΕΡΓΟΥ</t>
  </si>
  <si>
    <t>ΣΥΝΟΛΙΚΟΣ ΑΝΑΛΥΤΙΚΟΣ ΠΡΟΥΠΟΛΟΓΙΣΜΟΣ ΥΠΟΕΡΓΟΥ ανά ΠΕ ή ΠΑΡΑΔΟΤΕΟ</t>
  </si>
  <si>
    <t>3.</t>
  </si>
  <si>
    <t>Συνοπική Περιγραφή</t>
  </si>
  <si>
    <t>ΣΤΟΙΧΕΙΑ ΥΠΟΕΡΓΟΥ</t>
  </si>
  <si>
    <t xml:space="preserve"> Α/Α ΥΠΟΕΡΓΟΥ</t>
  </si>
  <si>
    <t>ΤΙΤΛΟΣ ΥΠΟΕΡΓΟΥ</t>
  </si>
  <si>
    <t xml:space="preserve"> ΔΙΚΑΙΟΥΧΟΣ</t>
  </si>
  <si>
    <t xml:space="preserve"> ΕΙΔΟΣ ΥΠΟΕΡΓΟΥ</t>
  </si>
  <si>
    <t>4.</t>
  </si>
  <si>
    <t>ΠΕ 1</t>
  </si>
  <si>
    <t>ΑΝΑΛΥΤΙΚΗ ΠΕΡΙΓΡΑΦΗ ΠΑΚΕΤΩΝ ΕΡΓΑΣΙΑΣ</t>
  </si>
  <si>
    <t>5.</t>
  </si>
  <si>
    <t>6.</t>
  </si>
  <si>
    <t>Π.1.3</t>
  </si>
  <si>
    <r>
      <t xml:space="preserve">Τακτικό (υφιστάμενο) προσωπικό </t>
    </r>
    <r>
      <rPr>
        <sz val="9"/>
        <rFont val="Tahoma"/>
        <family val="2"/>
        <charset val="161"/>
      </rPr>
      <t xml:space="preserve">(συμβάσεις εργασίας αορίστου χρόνου </t>
    </r>
    <r>
      <rPr>
        <sz val="9"/>
        <color indexed="60"/>
        <rFont val="Tahoma"/>
        <family val="2"/>
        <charset val="161"/>
      </rPr>
      <t>ή και ορισμένου χρόνου</t>
    </r>
    <r>
      <rPr>
        <sz val="9"/>
        <color indexed="10"/>
        <rFont val="Tahoma"/>
        <family val="2"/>
        <charset val="161"/>
      </rPr>
      <t>).</t>
    </r>
    <r>
      <rPr>
        <sz val="9"/>
        <color indexed="60"/>
        <rFont val="Tahoma"/>
        <family val="2"/>
        <charset val="161"/>
      </rPr>
      <t xml:space="preserve"> </t>
    </r>
  </si>
  <si>
    <r>
      <t xml:space="preserve">Έκτακτο προσωπικό </t>
    </r>
    <r>
      <rPr>
        <sz val="9"/>
        <rFont val="Tahoma"/>
        <family val="2"/>
        <charset val="161"/>
      </rPr>
      <t>(συμβάσεις εργασίας ορισμένου χρόνου)</t>
    </r>
  </si>
  <si>
    <t>Επιχορήγηση για Εκτέλεση Υποέργου Με Ίδια Μέσα</t>
  </si>
  <si>
    <t>Π.1.4</t>
  </si>
  <si>
    <t>Π.1.5</t>
  </si>
  <si>
    <t>Π.1.6</t>
  </si>
  <si>
    <t xml:space="preserve">Π.1.4. 	Έντυπο και ψηφιακό υλικό συναντήσεων – συνεργασιών δικτύωσης </t>
  </si>
  <si>
    <t xml:space="preserve">Έντυπο και ψηφιακό υλικό συναντήσεων – συνεργασιών δικτύωσης </t>
  </si>
  <si>
    <t>Καρτέλες καταγραφής εισερχομένων στο Κέντρο Κοινότητας και ανά τύπο υπηρεσίας που λαμβάνουν</t>
  </si>
  <si>
    <t>Π1.1</t>
  </si>
  <si>
    <t>Έκθεση πεπραγμένων δια του Πληροφοριακού Συστήματος Social Attica: https://www.socialattica.gr</t>
  </si>
  <si>
    <t>Χ</t>
  </si>
  <si>
    <t>Προϋπολογισμός ανά ΠΕ</t>
  </si>
  <si>
    <t>ΥΠΕΥΘΥΝΟΣ ΕΡΓΟΥ</t>
  </si>
  <si>
    <t>ΣΥΜΠΛΗΡΩΣΗ ΕΙΔΙΚΟΤΗΤΑΣ</t>
  </si>
  <si>
    <t>ΣΥΜΠΛΗΡΩΣΗ ΤΩΝ ΣΤΟΙΧΕΙΩΝ ΥΠΕΥΘΥΝΟΥ ΕΡΓΟΥ</t>
  </si>
  <si>
    <t xml:space="preserve"> Ν. 4354/2015 (176/Α),                            Υπ’ αριθμ. 114947/29.11.2022 (ΦΕΚ 6132/Β/01.12.2022) ΥΑ</t>
  </si>
  <si>
    <t>Δαπάνες ανά ΠΕ</t>
  </si>
  <si>
    <t xml:space="preserve">Δαπάνες ανά ΠΕ </t>
  </si>
  <si>
    <t>Χρονοαπασχόληση (Α/Μ-ημέρες-ώρες) / ΠΕ</t>
  </si>
  <si>
    <t xml:space="preserve">Χρονοαπασχόληση (Α/Μ-ημέρες-ώρες) / ΠΕ </t>
  </si>
  <si>
    <t>ΠΡΟΕΔΡΟΣ ΜΗΧΑΝΙΣΜΟΥ ΠΙΣΤΟΠΟΙΗΣΗΣ ΕΚΤΕΛΕΣΗΣ ΤΗΣ ΠΡΑΞΗΣ</t>
  </si>
  <si>
    <t>ΜΕΛΟΣ ΜΗΧΑΝΙΣΜΟΥ ΠΙΣΤΟΠΟΙΗΣΗΣ ΕΚΤΕΛΕΣΗΣ ΤΗΣ ΠΡΑΞΗΣ</t>
  </si>
  <si>
    <t>ΣΤΕΛΕΧΟΣ ΦΟΡΕΑ 2</t>
  </si>
  <si>
    <t>ΣΤΕΛΕΧΟΣ ΦΟΡΕΑ 3</t>
  </si>
  <si>
    <t>ΣΤΕΛΕΧΟΣ ΦΟΡΕΑ 4</t>
  </si>
  <si>
    <t xml:space="preserve">Π.1.1. Κατάλογος με τους ανθρωπομήνες απασχόλησης των στελεχών της δομής </t>
  </si>
  <si>
    <t xml:space="preserve">Π.1.2. 	Ημερήσια υπογεγραμμένα παρουσιολόγια στελεχών της δομής </t>
  </si>
  <si>
    <t xml:space="preserve">Π.1.3. 	Ημερήσιες καρτέλες καταγραφής εισερχομένων στη δομή </t>
  </si>
  <si>
    <t xml:space="preserve">Π.1.5.Έντυπο και ψηφιακό υλικό από δράσεις δημοσιότητας </t>
  </si>
  <si>
    <t xml:space="preserve">Π.1.6. Μηνιαία έκθεση πεπραγμένων της Δομής (δια του Πληροφοριακού Συστήματος Social Attica https://www.socialattica.gr ). </t>
  </si>
  <si>
    <t>ΠΕ1: Συνέχιση Κοινωνικού Παντοπωλείου</t>
  </si>
  <si>
    <t xml:space="preserve">ΠΕ1 : Συνέχιση Δομής Παροχής Συσσιτίου </t>
  </si>
  <si>
    <t>ΠΕ1: Συνέχιση Κοινωνικού Φαρμακείου</t>
  </si>
  <si>
    <t>ΠΕ1: Συνέχεια συνλειτουργίας Κοινωνικού Παντοπωλείου - Συσσιτίου</t>
  </si>
  <si>
    <t>Κατάλογος με αναλυτική αποτύπωση του χρόνου απασχόλησης του τακτικού προσωπικού με σχέση εξαρτημένης εργασίας (ΙΔΟΧ). Η αποτύπωση γίνεται διακριτά ανά στέλεχος και τύπο Δομής</t>
  </si>
  <si>
    <t>Ημερήσια παρουσιολόγια ανά Στέλεχος και Δομής</t>
  </si>
  <si>
    <t>Συνέχιση Κοινωνικού Παντοπωλείου</t>
  </si>
  <si>
    <t xml:space="preserve"> Συνέχιση Κοινωνικού Φαρμακείου</t>
  </si>
  <si>
    <t xml:space="preserve"> Συνέχιση Δομής Παροχής Συσσιτίου </t>
  </si>
  <si>
    <t xml:space="preserve">Κατάλογος με τους ανθρωπομήνες απασχόλησης των στελεχών της δομής </t>
  </si>
  <si>
    <t xml:space="preserve">Ημερήσια υπογεγραμμένα παρουσιολόγια στελεχών της δομής </t>
  </si>
  <si>
    <t xml:space="preserve">Ημερήσιες καρτέλες καταγραφής εισερχομένων στη δομή </t>
  </si>
  <si>
    <t xml:space="preserve">Έντυπο και ψηφιακό υλικό από δράσεις δημοσιότητας </t>
  </si>
  <si>
    <t xml:space="preserve">Μηνιαία έκθεση πεπραγμένων της Δομής (δια του Πληροφοριακού Συστήματος Social Attica https://www.socialattica.gr ). </t>
  </si>
  <si>
    <r>
      <t xml:space="preserve">ΟΝΟΜΑΤΕΠΩΝΥΜΟ  ΣΤΕΛΕΧΟΣ 1 ΚΟΙΝΩΝΙΚΟΥ ΠΑΝΤΟΠΩΛΕΙΟΥ </t>
    </r>
    <r>
      <rPr>
        <b/>
        <sz val="9"/>
        <color rgb="FFFF0000"/>
        <rFont val="Tahoma"/>
        <family val="2"/>
        <charset val="161"/>
      </rPr>
      <t>(ΥΦΙΣΤΑΜΕΝΟ ΣΤΕΛΕΧΟΣ)</t>
    </r>
  </si>
  <si>
    <r>
      <t xml:space="preserve">ΟΝΟΜΑΤΕΠΩΝΥΜΟ  ΣΤΕΛΕΧΟΣ 2 ΚΟΙΝΩΝΙΚΟΥ ΠΑΝΤΟΠΩΛΕΙΟΥ </t>
    </r>
    <r>
      <rPr>
        <b/>
        <sz val="9"/>
        <color rgb="FFFF0000"/>
        <rFont val="Tahoma"/>
        <family val="2"/>
        <charset val="161"/>
      </rPr>
      <t>(ΥΦΙΣΤΑΜΕΝΟ ΣΤΕΛΕΧΟΣ)</t>
    </r>
  </si>
  <si>
    <r>
      <t xml:space="preserve">ΣΥΝΘΕΣΗ ΟΜΑΔΑΣ ΕΡΓΟΥ ΚΑΙ ΑΜΕΣΕΣ ΔΑΠΑΝΕΣ ΠΡΟΣΩΠΙΚΟΥ  </t>
    </r>
    <r>
      <rPr>
        <b/>
        <sz val="12"/>
        <color rgb="FFFFFF00"/>
        <rFont val="Tahoma"/>
        <family val="2"/>
        <charset val="161"/>
      </rPr>
      <t>ΣΥΜΦΩΝΑ ΜΕ ΤΗΝ ΕΝΟΤΗΤΑ 3 του ΤΔΠ (περίπτωση Α, Β &amp; Γ - ΥΠΟΕΡΓΟ 1)</t>
    </r>
  </si>
  <si>
    <r>
      <t xml:space="preserve">ΣΤΕΛΕΧΟΣ 1 - ΔΟΜΗ ΠΑΡΟΧΗΣ ΣΥΣΣΙΤΙΟΥ </t>
    </r>
    <r>
      <rPr>
        <b/>
        <sz val="9"/>
        <color rgb="FFFF0000"/>
        <rFont val="Tahoma"/>
        <family val="2"/>
        <charset val="161"/>
      </rPr>
      <t xml:space="preserve">(ΟΝΟΜΑΤΕΠΩΝΥΜΟ ΥΦΙΣΤΑΜΕΝΟΥ ΣΤΕΛΕΧΟΥΣ) </t>
    </r>
  </si>
  <si>
    <r>
      <t xml:space="preserve">ΣΤΕΛΕΧΟΣ 2 - ΔΟΜΗ ΠΑΡΟΧΗΣ ΣΥΣΣΙΤΙΟΥ     </t>
    </r>
    <r>
      <rPr>
        <b/>
        <sz val="9"/>
        <color rgb="FFFF0000"/>
        <rFont val="Tahoma"/>
        <family val="2"/>
        <charset val="161"/>
      </rPr>
      <t xml:space="preserve">(ΟΝΟΜΑΤΕΠΩΝΥΜΟ ΥΦΙΣΤΑΜΕΝΟΥ ΣΤΕΛΕΧΟΥΣ) </t>
    </r>
  </si>
  <si>
    <r>
      <t xml:space="preserve">ΣΤΕΛΕΧΟΣ 3 - ΔΟΜΗ ΠΑΡΟΧΗΣ ΣΥΣΣΙΤΙΟΥ                   </t>
    </r>
    <r>
      <rPr>
        <b/>
        <sz val="9"/>
        <color rgb="FFFF0000"/>
        <rFont val="Tahoma"/>
        <family val="2"/>
        <charset val="161"/>
      </rPr>
      <t xml:space="preserve">(ΟΝΟΜΑΤΕΠΩΝΥΜΟ ΥΦΙΣΤΑΜΕΝΟΥ ΣΤΕΛΕΧΟΥΣ) </t>
    </r>
  </si>
  <si>
    <r>
      <t xml:space="preserve">ΣΤΕΛΕΧΟΣ 4 - ΔΟΜΗ ΠΑΡΟΧΗΣ ΣΥΣΣΙΤΙΟΥ                  </t>
    </r>
    <r>
      <rPr>
        <b/>
        <sz val="9"/>
        <color rgb="FFFF0000"/>
        <rFont val="Tahoma"/>
        <family val="2"/>
        <charset val="161"/>
      </rPr>
      <t xml:space="preserve">(ΟΝΟΜΑΤΕΠΩΝΥΜΟ ΥΦΙΣΤΑΜΕΝΟΥ ΣΤΕΛΕΧΟΥΣ) </t>
    </r>
  </si>
  <si>
    <r>
      <t xml:space="preserve">ΣΤΕΛΕΧΟΣ 5 - ΔΟΜΗ ΠΑΡΟΧΗΣ ΣΥΣΣΙΤΙΟΥ                  </t>
    </r>
    <r>
      <rPr>
        <b/>
        <sz val="9"/>
        <color rgb="FFFF0000"/>
        <rFont val="Tahoma"/>
        <family val="2"/>
        <charset val="161"/>
      </rPr>
      <t xml:space="preserve">(ΟΝΟΜΑΤΕΠΩΝΥΜΟ ΥΦΙΣΤΑΜΕΝΟΥ ΣΤΕΛΕΧΟΥΣ) </t>
    </r>
  </si>
  <si>
    <r>
      <t xml:space="preserve">ΣΤΕΛΕΧΟΣ 1 - Κοινωνικό Φαρμακείο  </t>
    </r>
    <r>
      <rPr>
        <b/>
        <sz val="9"/>
        <color rgb="FFFF0000"/>
        <rFont val="Tahoma"/>
        <family val="2"/>
        <charset val="161"/>
      </rPr>
      <t>(ΟΝΟΜΑΤΕΠΩΝΥΜΟ ΥΦΙΣΤΑΜΕΝΟΥ ΣΤΕΛΕΧΟΥΣ</t>
    </r>
    <r>
      <rPr>
        <sz val="9"/>
        <color rgb="FF000000"/>
        <rFont val="Tahoma"/>
        <family val="2"/>
        <charset val="161"/>
      </rPr>
      <t xml:space="preserve">) </t>
    </r>
  </si>
  <si>
    <r>
      <t xml:space="preserve">ΣΤΕΛΕΧΟΣ 2 -Κοινωνικό Φαρμακείο            </t>
    </r>
    <r>
      <rPr>
        <b/>
        <sz val="9"/>
        <color rgb="FFFF0000"/>
        <rFont val="Tahoma"/>
        <family val="2"/>
        <charset val="161"/>
      </rPr>
      <t>(ΟΝΟΜΑΤΕΠΩΝΥΜΟ ΥΦΙΣΤΑΜΕΝΟΥ ΣΤΕΛΕΧΟΥΣ</t>
    </r>
    <r>
      <rPr>
        <sz val="9"/>
        <color rgb="FF000000"/>
        <rFont val="Tahoma"/>
        <family val="2"/>
        <charset val="161"/>
      </rPr>
      <t xml:space="preserve">) </t>
    </r>
  </si>
  <si>
    <r>
      <t xml:space="preserve">ΣΤΕΛΕΧΟΣ 1 - ΣΥΝΛΕΙΤΟΥΡΓΙΑ ΚΠ /ΔΠΣ </t>
    </r>
    <r>
      <rPr>
        <b/>
        <sz val="9"/>
        <color rgb="FFFF0000"/>
        <rFont val="Tahoma"/>
        <family val="2"/>
        <charset val="161"/>
      </rPr>
      <t xml:space="preserve">(ΟΝΟΜΑΤΕΠΩΝΥΜΟ ΥΦΙΣΤΑΜΕΝΟΥ ΣΤΕΛΕΧΟΥΣ) </t>
    </r>
  </si>
  <si>
    <r>
      <t xml:space="preserve">ΣΤΕΛΕΧΟΣ 2 - ΣΥΝΛΕΙΤΟΥΡΓΙΑ ΚΠ /ΔΠΣ </t>
    </r>
    <r>
      <rPr>
        <b/>
        <sz val="9"/>
        <color rgb="FFFF0000"/>
        <rFont val="Tahoma"/>
        <family val="2"/>
        <charset val="161"/>
      </rPr>
      <t xml:space="preserve">(ΟΝΟΜΑΤΕΠΩΝΥΜΟ ΥΦΙΣΤΑΜΕΝΟΥ ΣΤΕΛΕΧΟΥΣ) </t>
    </r>
  </si>
  <si>
    <r>
      <t xml:space="preserve">ΣΤΕΛΕΧΟΣ 3 - ΣΥΝΛΕΙΤΟΥΡΓΙΑ ΚΠ /ΔΠΣ  </t>
    </r>
    <r>
      <rPr>
        <b/>
        <sz val="9"/>
        <color rgb="FFFF0000"/>
        <rFont val="Tahoma"/>
        <family val="2"/>
        <charset val="161"/>
      </rPr>
      <t xml:space="preserve">(ΟΝΟΜΑΤΕΠΩΝΥΜΟ ΥΦΙΣΤΑΜΕΝΟΥ ΣΤΕΛΕΧΟΥΣ) </t>
    </r>
  </si>
  <si>
    <r>
      <t xml:space="preserve">ΣΤΕΛΕΧΟΣ 4 - ΣΥΝΛΕΙΤΟΥΡΓΙΑ ΚΠ /ΔΠΣ </t>
    </r>
    <r>
      <rPr>
        <b/>
        <sz val="9"/>
        <color rgb="FFFF0000"/>
        <rFont val="Tahoma"/>
        <family val="2"/>
        <charset val="161"/>
      </rPr>
      <t xml:space="preserve">(ΟΝΟΜΑΤΕΠΩΝΥΜΟ ΥΦΙΣΤΑΜΕΝΟΥ ΣΤΕΛΕΧΟΥΣ) </t>
    </r>
  </si>
  <si>
    <r>
      <t xml:space="preserve">ΣΤΕΛΕΧΟΣ 5 - ΣΥΝΛΕΙΤΟΥΡΓΙΑ ΚΠ /ΔΠΣ </t>
    </r>
    <r>
      <rPr>
        <b/>
        <sz val="9"/>
        <color rgb="FFFF0000"/>
        <rFont val="Tahoma"/>
        <family val="2"/>
        <charset val="161"/>
      </rPr>
      <t xml:space="preserve">(ΟΝΟΜΑΤΕΠΩΝΥΜΟ ΥΦΙΣΤΑΜΕΝΟΥ ΣΤΕΛΕΧΟΥΣ) </t>
    </r>
  </si>
  <si>
    <r>
      <t xml:space="preserve">α) ΚΟΙΝΩΝΙΚΟ ΠΑΝΤΟΠΩΛΕΙΟ ή β) ΔΟΜΗ ΠΑΡΟΧΗΣ ΣΥΣΣΙΤΙΟΥ, ή γ) ΚΟΙΝΩΝΙΚΟΥ ΦΑΡΜΑΚΕΙΟΥ ή ΚΟΙΝΩΝΙΚΟΥ ΠΑΝΤΟΠΩΛΕΙΟΥ – ΔΟΜΗΣ ΠΑΡΟΧΗΣ ΣΥΣΣΙΤΙΟΥ (ΣΥΝΛΕΙΤΟΥΡΓΙΑ). </t>
    </r>
    <r>
      <rPr>
        <b/>
        <sz val="14"/>
        <color rgb="FFFF0000"/>
        <rFont val="Tahoma"/>
        <family val="2"/>
        <charset val="161"/>
      </rPr>
      <t>ΣΥΜΦΩΝΑ ΜΕ ΤΗΝ ΕΝΟΤΗΤΑ 3 του ΤΔΠ (περίπτωση Α - ΥΠΟΕΡΓΟ 1)</t>
    </r>
  </si>
  <si>
    <r>
      <t>Δήμος</t>
    </r>
    <r>
      <rPr>
        <sz val="10"/>
        <rFont val="Tahoma"/>
        <family val="2"/>
        <charset val="161"/>
      </rPr>
      <t xml:space="preserve"> ….......... </t>
    </r>
    <r>
      <rPr>
        <b/>
        <sz val="10"/>
        <rFont val="Tahoma"/>
        <family val="2"/>
        <charset val="161"/>
      </rPr>
      <t xml:space="preserve"> ή   ΦΟΡΕΑΣ </t>
    </r>
    <r>
      <rPr>
        <b/>
        <sz val="10"/>
        <color rgb="FF00B050"/>
        <rFont val="Tahoma"/>
        <family val="2"/>
        <charset val="161"/>
      </rPr>
      <t>….............................</t>
    </r>
  </si>
  <si>
    <t>(ΕΠΙΛΟΓΗ ΒΑΣΗ ΙΣΧΎΟΥΣΑΣ ΣΥΜΒΑΣΗΣ)</t>
  </si>
  <si>
    <t xml:space="preserve">ΣΥΝΟΛΟ ΑΜΕΣΩΝ ΔΑΠΑΝΩΝ βάσει παραστατικών </t>
  </si>
  <si>
    <t xml:space="preserve">ΣΥΝΟΛΟ ΑΜΕΣΩΝ ΚΑΙ ΕΜΜΕΣΩΝ ΔΑΠΑΝΩΝ βάσει απλοποιημένου κόστους 30% </t>
  </si>
  <si>
    <t xml:space="preserve">ΣΥΝΟΛΙΚΟ ΚΟΣΤΟΣ ΥΠΟΕΡΓΟΥ </t>
  </si>
  <si>
    <t>ΙΣΧΥΟΥΣΑ ΣΥΜΒΑΣΗ</t>
  </si>
  <si>
    <t>ΟΔΗΓΟΣ ΕΦΑΡΜΟΓΗΣ &amp; ΛΕΙΤΟΥΡΓΙΑΣ ΔΠΒΑ (ΕΥΣΕΚΤ, ΜΑΙΟΣ 2023)</t>
  </si>
  <si>
    <t>ΕΠΙΛΟΓΗ  ΕΔΙΚΟΤΗΤΑΣ ΒΑΣΗ ΤΟΥ ΟΔΗΓΟΥ ΕΦΑΡΜΟΓΗΣ &amp; ΛΕΙΤΟΥΡΓΙΑΣ ΔΠΒΑ (ΕΥΣΕΚΤ, ΜΑΙΟΣ 2023)</t>
  </si>
  <si>
    <t>ΣΤΕΛΕΧΟΣ 1</t>
  </si>
  <si>
    <t>ΠΡΟΒΛΕΨΗ ΜΕΙΚΤΩΝ ΜΗΝΙΑΙΩΝ ΑΠΟΔΟΧΩΝ</t>
  </si>
  <si>
    <t>ΠΕ1: Συνέχεια συλλειτουργίας Κοινωνικού Παντοπωλείου - Συσσιτίου</t>
  </si>
  <si>
    <t>Η ΕΠΙΛΟΓΗ ΤΟΥ ΠΕ ΓΙΝΕΤΑΙ ΑΠΌ ΤΟΝ ΔΙΚΑΙΟΥΧΟ &amp; ΕΞΑΡΤΑΤΑΙ ΑΠΌ ΤΟ ΕΙΔΟΣ ΤΗΣ ΣΥΝΕΧΙΖΟΜΕΝΗΣ ΔΟΜΗΣ</t>
  </si>
  <si>
    <t>ΠΑΚΕΤΑ ΕΡΓΑΣΙΑΣ - ΠΑΡΑΔΟΤΕΑ - ΧΡΟΝΟΔΙΑΓΡΑΜΜΑ ΥΛΟΠΟΙΗΣΗΣΗ (Η ΕΠΙΛΟΓΗ ΤΟΥ ΠΕ ΓΙΝΕΤΑΙ ΑΠΌ ΤΟΝ ΔΙΚΑΙΟΥΧΟ &amp; ΕΞΑΡΤΑΤΑΙ ΑΠΌ ΤΟ ΕΙΔΟΣ ΤΗΣ ΣΥΝΕΧΙΖΟΜΕΝΗΣ ΔΟΜΗΣ)</t>
  </si>
  <si>
    <t>Συνέχεια Συλλειτουργίας Κοινωνικού Παντοπωλείου - Συσσιτίου</t>
  </si>
  <si>
    <t xml:space="preserve">Υλικό συναντήσεων και συνεργασιών, εκδηλώσεων δικτύωσης κτλ.( αναφορά των στοιχείων των συμμετεχόντων, ημερομηνία, ημερήσια διάταξη, έγγραφα συμφωνιών, site, κλπ ανάλογα με το είδος της δράσης) </t>
  </si>
  <si>
    <t xml:space="preserve">Αποδεικτικά υλικού δημοσιότητας (φωτογραφίες, προσκλήσεις, φυλλάδια, λίστες αποδεκτών, λίστες συμμετεχόντων, διανεμηθέν υλικό, κλπ ανάλογα με το είδος της δράσης) </t>
  </si>
  <si>
    <r>
      <t xml:space="preserve">Συμπληρώνονται τα στοιχεία με </t>
    </r>
    <r>
      <rPr>
        <b/>
        <i/>
        <sz val="14"/>
        <color rgb="FF00B050"/>
        <rFont val="Tahoma"/>
        <family val="2"/>
        <charset val="161"/>
      </rPr>
      <t>πράσινη σκίαση</t>
    </r>
    <r>
      <rPr>
        <b/>
        <i/>
        <sz val="14"/>
        <rFont val="Tahoma"/>
        <family val="2"/>
        <charset val="161"/>
      </rPr>
      <t xml:space="preserve"> ή/και </t>
    </r>
    <r>
      <rPr>
        <b/>
        <i/>
        <sz val="14"/>
        <color rgb="FF00B050"/>
        <rFont val="Tahoma"/>
        <family val="2"/>
        <charset val="161"/>
      </rPr>
      <t>πράσινο χρώμα</t>
    </r>
    <r>
      <rPr>
        <b/>
        <i/>
        <sz val="14"/>
        <rFont val="Tahoma"/>
        <family val="2"/>
        <charset val="161"/>
      </rPr>
      <t xml:space="preserve">. </t>
    </r>
  </si>
  <si>
    <t>Ν. 4412/2016 
(ΦΕΚ Α' 147/08-08-2016) όπως ισχύει</t>
  </si>
  <si>
    <t>[ΕΝΔΕΙΚΤΙΚΗ ΕΙΔΙΚΟΤΗΤΑ] 
ΠΕ/ΤΕ ΚΟΙΝΩΝΙΚΩΝ ΕΠΙΣΤΗΜΩΝ</t>
  </si>
  <si>
    <t xml:space="preserve"> [ΕΝΔΕΙΚΤΙΚΗ ΕΙΔΙΚΟΤΗΤΑ] 
ΠΕ/ΤΕ ΔΙΟΙΚΗΤΙΚΟΥ - ΟΙΚΟΝΟΜΙΚΟΥ</t>
  </si>
  <si>
    <t xml:space="preserve">ΕΠΙΛΟΓΗ ΣΥΜΦΩΝΑ ΜΕ ΤΗΝ ΕΝΟΤΗΤΑ 5 ΤΟΥ ΟΔΗΓΟΥ ΕΦΑΡΜΟΓΗΣ ΕΥΣΕΚΤ ΓΙΑ ΤΗ ΛΕΙΤΟΥΡΓΙΑ ΔΠΒΑ &amp; ΤΟ ΑΡΘΡΟ 101 του Ν.5041/2023 (ΦΕΚ Α’ 87)  </t>
  </si>
  <si>
    <t xml:space="preserve">ΣΥΜΠΛΗΡΩΣΗ  ΜΕΙΚΤΩΝ ΜΗΝΙΑΙΩΝ  ΑΠΟΔΟΧΩΝ </t>
  </si>
  <si>
    <r>
      <t xml:space="preserve">ΥΦΙΣΤΑΜΕΝΟ ΠΡΟΣΩΠΙΚΟ [ΕΞΑΡΤΗΜΕΝΗΣ ΕΡΓΑΣΙΑΣ] ΚΟΙΝΩΝΙΚΟΥ ΠΑΝΤΟΠΩΛΕΙΟΥ
</t>
    </r>
    <r>
      <rPr>
        <b/>
        <sz val="12"/>
        <rFont val="Tahoma"/>
        <family val="2"/>
        <charset val="161"/>
      </rPr>
      <t xml:space="preserve">ΑΡΘΡΟ 101 του Ν. 5041/2023 (ΦΕΚ 87/Α/2023) </t>
    </r>
  </si>
  <si>
    <r>
      <t xml:space="preserve">ΚΑΛΥΨΗ ΚΕΝΩΝ ΘΕΣΩΝ ΠΡΟΣΩΠΙΚΟΥ [ΕΞΑΡΤΗΜΕΝΗΣ ΕΡΓΑΣΙΑΣ] ΓΙΑ ΤΟ ΚΟΙΝΩΝΙΚΟ ΠΑΝΤΟΠΩΛΕΙΟ, </t>
    </r>
    <r>
      <rPr>
        <b/>
        <u/>
        <sz val="11"/>
        <rFont val="Tahoma"/>
        <family val="2"/>
        <charset val="161"/>
      </rPr>
      <t>για την εκπλήρωση της απαιτούμενης στελέχωσης σύμφωνα με τον Οδηγό Εφαρμογής &amp; Λειτουργίαςτων Δομών Παροχής Βασικών Αγαθών της ΠΠ 2021-2027 (ΕΥΣΕΚΤ, Μάιος 2023)</t>
    </r>
    <r>
      <rPr>
        <b/>
        <sz val="11"/>
        <rFont val="Tahoma"/>
        <family val="2"/>
        <charset val="161"/>
      </rPr>
      <t xml:space="preserve">
</t>
    </r>
    <r>
      <rPr>
        <sz val="11"/>
        <rFont val="Tahoma"/>
        <family val="2"/>
        <charset val="161"/>
      </rPr>
      <t>ΠΡΟΣΛΗΨΗ ΜΕ ΒΑΣΗ ΑΡΘΡΟ 74 του Ν. 4430/2016 [ΦΕΚ 205/Β/2016], όπως ισχύει</t>
    </r>
  </si>
  <si>
    <r>
      <t xml:space="preserve">ΥΦΙΣΤΑΜΕΝΟ ΠΡΟΣΩΠΙΚΟ [ΕΞΑΡΤΗΜΕΝΗΣ ΕΡΓΑΣΙΑΣ] ΔΟΜΗ ΠΑΡΟΧΗΣ ΣΥΣΣΙΤΙΟΥ
</t>
    </r>
    <r>
      <rPr>
        <b/>
        <sz val="12"/>
        <rFont val="Tahoma"/>
        <family val="2"/>
        <charset val="161"/>
      </rPr>
      <t xml:space="preserve">ΑΡΘΡΟ 101 του Ν. 5041/2023 (ΦΕΚ 87/Α/2023) </t>
    </r>
  </si>
  <si>
    <r>
      <t xml:space="preserve">ΚΑΛΥΨΗ ΚΕΝΩΝ ΘΕΣΩΝ ΠΡΟΣΩΠΙΚΟΥ [ΕΞΑΡΤΗΜΕΝΗΣ ΕΡΓΑΣΙΑΣ] ΓΙΑ ΤΗ ΔΟΜΗ ΠΑΡΟΧΗΣ ΣΥΣΣΙΤΙΟΥ, </t>
    </r>
    <r>
      <rPr>
        <b/>
        <u/>
        <sz val="11"/>
        <rFont val="Tahoma"/>
        <family val="2"/>
        <charset val="161"/>
      </rPr>
      <t>για την εκπλήρωση της απαιτούμενης στελέχωσης σύμφωνα με τον Οδηγό Εφαρμογής &amp; Λειτουργίαςτων Δομών Παροχής Βασικών Αγαθών της ΠΠ 2021-2027 (ΕΥΣΕΚΤ, Μάιος 2023)</t>
    </r>
    <r>
      <rPr>
        <b/>
        <sz val="11"/>
        <rFont val="Tahoma"/>
        <family val="2"/>
        <charset val="161"/>
      </rPr>
      <t xml:space="preserve">
</t>
    </r>
    <r>
      <rPr>
        <sz val="11"/>
        <rFont val="Tahoma"/>
        <family val="2"/>
        <charset val="161"/>
      </rPr>
      <t>ΠΡΟΣΛΗΨΗ ΜΕ ΒΑΣΗ ΑΡΘΡΟ 74 του Ν. 4430/2016 [ΦΕΚ 205/Β/2016], όπως ισχύει</t>
    </r>
  </si>
  <si>
    <r>
      <t xml:space="preserve">ΥΦΙΣΤΑΜΕΝΟ ΠΡΟΣΩΠΙΚΟ [ΕΞΑΡΤΗΜΕΝΗΣ ΕΡΓΑΣΙΑΣ] ΣΥΛΛΕΙΤΟΥΡΓΙΑ ΚΟΙΝΩΝΙΚΟΥ ΠΑΝΤΟΠΩΛΕΙΟΥ - ΣΥΣΣΙΤΙΟΥ
</t>
    </r>
    <r>
      <rPr>
        <b/>
        <sz val="12"/>
        <rFont val="Tahoma"/>
        <family val="2"/>
        <charset val="161"/>
      </rPr>
      <t xml:space="preserve">ΑΡΘΡΟ 101 του Ν. 5041/2023 (ΦΕΚ 87/Α/2023) </t>
    </r>
  </si>
  <si>
    <r>
      <t xml:space="preserve">ΚΑΛΥΨΗ ΚΕΝΩΝ ΘΕΣΩΝ ΠΡΟΣΩΠΙΚΟΥ [ΕΞΑΡΤΗΜΕΝΗΣ ΕΡΓΑΣΙΑΣ] ΓΙΑ ΤΗ ΣΥΛΛΕΙΤΟΥΡΓΙΑ ΚΟΙΝΩΝΙΚΟΥ ΠΑΝΤΟΠΩΛΕΙΟΥ - ΣΥΣΣΙΤΙΟΥ, </t>
    </r>
    <r>
      <rPr>
        <b/>
        <u/>
        <sz val="11"/>
        <rFont val="Tahoma"/>
        <family val="2"/>
        <charset val="161"/>
      </rPr>
      <t>για την εκπλήρωση της απαιτούμενης στελέχωσης σύμφωνα με τον Οδηγό Εφαρμογής &amp; Λειτουργίαςτων Δομών Παροχής Βασικών Αγαθών της ΠΠ 2021-2027 (ΕΥΣΕΚΤ, Μάιος 2023)</t>
    </r>
    <r>
      <rPr>
        <b/>
        <sz val="11"/>
        <rFont val="Tahoma"/>
        <family val="2"/>
        <charset val="161"/>
      </rPr>
      <t xml:space="preserve">
</t>
    </r>
    <r>
      <rPr>
        <sz val="11"/>
        <rFont val="Tahoma"/>
        <family val="2"/>
        <charset val="161"/>
      </rPr>
      <t>ΠΡΟΣΛΗΨΗ ΜΕ ΒΑΣΗ ΑΡΘΡΟ 74 του Ν. 4430/2016 [ΦΕΚ 205/Β/2016], όπως ισχύει</t>
    </r>
  </si>
  <si>
    <r>
      <t xml:space="preserve">ΥΦΙΣΤΑΜΕΝΟ ΠΡΟΣΩΠΙΚΟ [ΕΞΑΡΤΗΜΕΝΗΣ ΕΡΓΑΣΙΑΣ] ΤΟΥ ΚΟΙΝΩΝΙΚΟΥ ΦΑΡΜΑΚΕΙΟΥ
</t>
    </r>
    <r>
      <rPr>
        <b/>
        <sz val="12"/>
        <rFont val="Tahoma"/>
        <family val="2"/>
        <charset val="161"/>
      </rPr>
      <t xml:space="preserve">ΑΡΘΡΟ 101 του Ν. 5041/2023 (ΦΕΚ 87/Α/2023) </t>
    </r>
  </si>
  <si>
    <r>
      <t xml:space="preserve">ΚΑΛΥΨΗ ΚΕΝΩΝ ΘΕΣΩΝ ΠΡΟΣΩΠΙΚΟΥ [ΕΞΑΡΤΗΜΕΝΗΣ ΕΡΓΑΣΙΑΣ] ΓΙΑ ΤΟ ΚΟΙΝΩΝΙΚΟ ΦΑΡΜΑΚΕΙΟ, </t>
    </r>
    <r>
      <rPr>
        <b/>
        <u/>
        <sz val="11"/>
        <rFont val="Tahoma"/>
        <family val="2"/>
        <charset val="161"/>
      </rPr>
      <t>για την εκπλήρωση της απαιτούμενης στελέχωσης σύμφωνα με τον Οδηγό Εφαρμογής &amp; Λειτουργίαςτων Δομών Παροχής Βασικών Αγαθών της ΠΠ 2021-2027 (ΕΥΣΕΚΤ, Μάιος 2023)</t>
    </r>
    <r>
      <rPr>
        <b/>
        <sz val="11"/>
        <rFont val="Tahoma"/>
        <family val="2"/>
        <charset val="161"/>
      </rPr>
      <t xml:space="preserve">
</t>
    </r>
    <r>
      <rPr>
        <sz val="11"/>
        <rFont val="Tahoma"/>
        <family val="2"/>
        <charset val="161"/>
      </rPr>
      <t>ΠΡΟΣΛΗΨΗ ΜΕ ΒΑΣΗ ΑΡΘΡΟ 74 του Ν. 4430/2016 [ΦΕΚ 205/Β/2016], όπως ισχύει</t>
    </r>
  </si>
  <si>
    <r>
      <t xml:space="preserve">ΕΠΙΠΛΕΟΝ ΠΡΟΣΩΠΙΚΟ ΕΝΌΣ ΑΤΟΜΟΥ [ΣΥΜΒΑΣΗ ΕΞΑΡΤΗΜΕΝΗΣ ΕΡΓΑΣΙΑΣ] ΓΙΑ ΤΗ ΔΟΜΗ ΠΑΡΟΧΗΣ ΣΥΣΣΙΤΙΟΥ (υπο την αυστηρή προϋπόθεση ότι ο αριθμός μοναδικών ωφελουμένων είναι άνω των 150 άτομων)
</t>
    </r>
    <r>
      <rPr>
        <b/>
        <sz val="12"/>
        <rFont val="Tahoma"/>
        <family val="2"/>
        <charset val="161"/>
      </rPr>
      <t>ΠΡΟΣΛΗΨΗ ΜΕ ΒΑΣΗ ΑΡΘΡΟ 74 του Ν. 4430/2016 [ΦΕΚ 205/Β/2016], όπως ισχύει</t>
    </r>
  </si>
  <si>
    <r>
      <t xml:space="preserve">ΕΠΙΠΛΕΟΝ ΠΡΟΣΩΠΙΚΟ ΕΝΌΣ ΑΤΟΜΟΥ [ΣΥΜΒΑΣΗ ΕΞΑΡΤΗΜΕΝΗΣ ΕΡΓΑΣΙΑΣ] ΓΙΑ ΤΗ ΣΥΛΛΕΙΤΟΥΡΓΙΑ ΚΟΙΝΩΝΙΚΟΥ ΠΑΝΤΟΠΩΛΕΙΟΥ - ΣΥΣΣΙΤΙΟΥ (υπο την αυστηρή προϋπόθεση ότι ο αριθμός μοναδικών ωφελουμένων είναι άνω των 150 άτομων)
</t>
    </r>
    <r>
      <rPr>
        <b/>
        <sz val="12"/>
        <rFont val="Tahoma"/>
        <family val="2"/>
        <charset val="161"/>
      </rPr>
      <t>ΠΡΟΣΛΗΨΗ ΜΕ ΒΑΣΗ ΑΡΘΡΟ 74 του Ν. 4430/2016 [ΦΕΚ 205/Β/2016], όπως ισχύει</t>
    </r>
  </si>
  <si>
    <t>ΑΡΧΕΙΟ xls: "ΜΙΣΘΟΛΟΓΙΚΟ_ΚΛΙΜΑΚΙΟ_ΚΑΤΑΤΑΞΗΣ_ΕΡΓΑΖΟΜΕΝΟΥ_ΜΚΟ_2η_ΤΡΟΠ"</t>
  </si>
  <si>
    <r>
      <t xml:space="preserve">ΟΝΟΜΑΤΕΠΩΝΥΜΟ  </t>
    </r>
    <r>
      <rPr>
        <b/>
        <sz val="12"/>
        <rFont val="Tahoma"/>
        <family val="2"/>
        <charset val="161"/>
      </rPr>
      <t xml:space="preserve">ΣΤΕΛΕΧΟΣ 1 </t>
    </r>
    <r>
      <rPr>
        <sz val="9"/>
        <rFont val="Tahoma"/>
        <family val="2"/>
        <charset val="161"/>
      </rPr>
      <t xml:space="preserve">ΚΟΙΝΩΝΙΚΟΥ ΠΑΝΤΟΠΩΛΕΙΟΥ </t>
    </r>
    <r>
      <rPr>
        <b/>
        <sz val="9"/>
        <color rgb="FFFF0000"/>
        <rFont val="Tahoma"/>
        <family val="2"/>
        <charset val="161"/>
      </rPr>
      <t>(ΥΦΙΣΤΑΜΕΝΟ ΣΤΕΛΕΧΟΣ)</t>
    </r>
  </si>
  <si>
    <t>(ΕΠΙΛΟΓΗ ΒΑΣΗ ΣΥΜΒΑΣΗΣ)</t>
  </si>
  <si>
    <r>
      <t xml:space="preserve">ΟΝΟΜΑΤΕΠΩΝΥΜΟ  </t>
    </r>
    <r>
      <rPr>
        <b/>
        <sz val="12"/>
        <rFont val="Tahoma"/>
        <family val="2"/>
        <charset val="161"/>
      </rPr>
      <t xml:space="preserve">ΣΤΕΛΕΧΟΣ 2 </t>
    </r>
    <r>
      <rPr>
        <sz val="9"/>
        <rFont val="Tahoma"/>
        <family val="2"/>
        <charset val="161"/>
      </rPr>
      <t xml:space="preserve">ΚΟΙΝΩΝΙΚΟΥ ΠΑΝΤΟΠΩΛΕΙΟΥ </t>
    </r>
    <r>
      <rPr>
        <b/>
        <sz val="9"/>
        <color rgb="FFFF0000"/>
        <rFont val="Tahoma"/>
        <family val="2"/>
        <charset val="161"/>
      </rPr>
      <t>(ΥΦΙΣΤΑΜΕΝΟ ΣΤΕΛΕΧΟΣ)</t>
    </r>
  </si>
  <si>
    <r>
      <rPr>
        <b/>
        <sz val="12"/>
        <color rgb="FF000000"/>
        <rFont val="Tahoma"/>
        <family val="2"/>
        <charset val="161"/>
      </rPr>
      <t>ΣΤΕΛΕΧΟΣ 1</t>
    </r>
    <r>
      <rPr>
        <sz val="9"/>
        <color rgb="FF000000"/>
        <rFont val="Tahoma"/>
        <family val="2"/>
        <charset val="161"/>
      </rPr>
      <t xml:space="preserve"> - ΔΟΜΗ ΠΑΡΟΧΗΣ ΣΥΣΣΙΤΙΟΥ </t>
    </r>
    <r>
      <rPr>
        <b/>
        <sz val="9"/>
        <color rgb="FFFF0000"/>
        <rFont val="Tahoma"/>
        <family val="2"/>
        <charset val="161"/>
      </rPr>
      <t xml:space="preserve">(ΟΝΟΜΑΤΕΠΩΝΥΜΟ ΥΦΙΣΤΑΜΕΝΟΥ ΣΤΕΛΕΧΟΥΣ) </t>
    </r>
  </si>
  <si>
    <r>
      <rPr>
        <b/>
        <sz val="12"/>
        <color rgb="FF000000"/>
        <rFont val="Tahoma"/>
        <family val="2"/>
        <charset val="161"/>
      </rPr>
      <t>ΣΤΕΛΕΧΟΣ 2</t>
    </r>
    <r>
      <rPr>
        <sz val="9"/>
        <color rgb="FF000000"/>
        <rFont val="Tahoma"/>
        <family val="2"/>
        <charset val="161"/>
      </rPr>
      <t xml:space="preserve"> - ΔΟΜΗ ΠΑΡΟΧΗΣ ΣΥΣΣΙΤΙΟΥ     </t>
    </r>
    <r>
      <rPr>
        <b/>
        <sz val="9"/>
        <color rgb="FFFF0000"/>
        <rFont val="Tahoma"/>
        <family val="2"/>
        <charset val="161"/>
      </rPr>
      <t xml:space="preserve">(ΟΝΟΜΑΤΕΠΩΝΥΜΟ ΥΦΙΣΤΑΜΕΝΟΥ ΣΤΕΛΕΧΟΥΣ) </t>
    </r>
  </si>
  <si>
    <r>
      <rPr>
        <b/>
        <sz val="12"/>
        <color rgb="FF000000"/>
        <rFont val="Tahoma"/>
        <family val="2"/>
        <charset val="161"/>
      </rPr>
      <t>ΣΤΕΛΕΧΟΣ 3</t>
    </r>
    <r>
      <rPr>
        <sz val="9"/>
        <color rgb="FF000000"/>
        <rFont val="Tahoma"/>
        <family val="2"/>
        <charset val="161"/>
      </rPr>
      <t xml:space="preserve"> - ΔΟΜΗ ΠΑΡΟΧΗΣ ΣΥΣΣΙΤΙΟΥ                   </t>
    </r>
    <r>
      <rPr>
        <b/>
        <sz val="9"/>
        <color rgb="FFFF0000"/>
        <rFont val="Tahoma"/>
        <family val="2"/>
        <charset val="161"/>
      </rPr>
      <t xml:space="preserve">(ΟΝΟΜΑΤΕΠΩΝΥΜΟ ΥΦΙΣΤΑΜΕΝΟΥ ΣΤΕΛΕΧΟΥΣ) </t>
    </r>
  </si>
  <si>
    <r>
      <rPr>
        <b/>
        <sz val="12"/>
        <color rgb="FF000000"/>
        <rFont val="Tahoma"/>
        <family val="2"/>
        <charset val="161"/>
      </rPr>
      <t>ΣΤΕΛΕΧΟΣ 4</t>
    </r>
    <r>
      <rPr>
        <sz val="9"/>
        <color rgb="FF000000"/>
        <rFont val="Tahoma"/>
        <family val="2"/>
        <charset val="161"/>
      </rPr>
      <t xml:space="preserve"> - ΔΟΜΗ ΠΑΡΟΧΗΣ ΣΥΣΣΙΤΙΟΥ                  </t>
    </r>
    <r>
      <rPr>
        <b/>
        <sz val="9"/>
        <color rgb="FFFF0000"/>
        <rFont val="Tahoma"/>
        <family val="2"/>
        <charset val="161"/>
      </rPr>
      <t xml:space="preserve">(ΟΝΟΜΑΤΕΠΩΝΥΜΟ ΥΦΙΣΤΑΜΕΝΟΥ ΣΤΕΛΕΧΟΥΣ) </t>
    </r>
  </si>
  <si>
    <r>
      <rPr>
        <b/>
        <sz val="12"/>
        <color rgb="FF000000"/>
        <rFont val="Tahoma"/>
        <family val="2"/>
        <charset val="161"/>
      </rPr>
      <t>ΣΤΕΛΕΧΟΣ 5</t>
    </r>
    <r>
      <rPr>
        <sz val="9"/>
        <color rgb="FF000000"/>
        <rFont val="Tahoma"/>
        <family val="2"/>
        <charset val="161"/>
      </rPr>
      <t xml:space="preserve"> - ΔΟΜΗ ΠΑΡΟΧΗΣ ΣΥΣΣΙΤΙΟΥ                  </t>
    </r>
    <r>
      <rPr>
        <b/>
        <sz val="9"/>
        <color rgb="FFFF0000"/>
        <rFont val="Tahoma"/>
        <family val="2"/>
        <charset val="161"/>
      </rPr>
      <t xml:space="preserve">(ΟΝΟΜΑΤΕΠΩΝΥΜΟ ΥΦΙΣΤΑΜΕΝΟΥ ΣΤΕΛΕΧΟΥΣ) </t>
    </r>
  </si>
  <si>
    <r>
      <rPr>
        <b/>
        <sz val="12"/>
        <color rgb="FF000000"/>
        <rFont val="Tahoma"/>
        <family val="2"/>
        <charset val="161"/>
      </rPr>
      <t xml:space="preserve">ΣΤΕΛΕΧΟΣ 5 </t>
    </r>
    <r>
      <rPr>
        <sz val="9"/>
        <color rgb="FF000000"/>
        <rFont val="Tahoma"/>
        <family val="2"/>
        <charset val="161"/>
      </rPr>
      <t xml:space="preserve">- ΔΟΜΗ ΠΑΡΟΧΗΣ ΣΥΣΣΙΤΙΟΥ                  </t>
    </r>
    <r>
      <rPr>
        <b/>
        <sz val="9"/>
        <color rgb="FFFF0000"/>
        <rFont val="Tahoma"/>
        <family val="2"/>
        <charset val="161"/>
      </rPr>
      <t xml:space="preserve">(ΟΝΟΜΑΤΕΠΩΝΥΜΟ ΥΦΙΣΤΑΜΕΝΟΥ ΣΤΕΛΕΧΟΥΣ) </t>
    </r>
  </si>
  <si>
    <r>
      <rPr>
        <b/>
        <sz val="12"/>
        <color rgb="FF000000"/>
        <rFont val="Tahoma"/>
        <family val="2"/>
        <charset val="161"/>
      </rPr>
      <t>ΣΤΕΛΕΧΟΣ 1</t>
    </r>
    <r>
      <rPr>
        <sz val="9"/>
        <color rgb="FF000000"/>
        <rFont val="Tahoma"/>
        <family val="2"/>
        <charset val="161"/>
      </rPr>
      <t xml:space="preserve"> - ΣΥΝΛΕΙΤΟΥΡΓΙΑ ΚΠ /ΔΠΣ </t>
    </r>
    <r>
      <rPr>
        <b/>
        <sz val="9"/>
        <color rgb="FFFF0000"/>
        <rFont val="Tahoma"/>
        <family val="2"/>
        <charset val="161"/>
      </rPr>
      <t xml:space="preserve">(ΟΝΟΜΑΤΕΠΩΝΥΜΟ ΥΦΙΣΤΑΜΕΝΟΥ ΣΤΕΛΕΧΟΥΣ) </t>
    </r>
  </si>
  <si>
    <r>
      <rPr>
        <b/>
        <sz val="12"/>
        <color rgb="FF000000"/>
        <rFont val="Tahoma"/>
        <family val="2"/>
        <charset val="161"/>
      </rPr>
      <t xml:space="preserve">ΣΤΕΛΕΧΟΣ 1 </t>
    </r>
    <r>
      <rPr>
        <sz val="9"/>
        <color rgb="FF000000"/>
        <rFont val="Tahoma"/>
        <family val="2"/>
        <charset val="161"/>
      </rPr>
      <t xml:space="preserve">- ΣΥΝΛΕΙΤΟΥΡΓΙΑ ΚΠ /ΔΠΣ </t>
    </r>
    <r>
      <rPr>
        <b/>
        <sz val="9"/>
        <color rgb="FFFF0000"/>
        <rFont val="Tahoma"/>
        <family val="2"/>
        <charset val="161"/>
      </rPr>
      <t xml:space="preserve">(ΟΝΟΜΑΤΕΠΩΝΥΜΟ ΥΦΙΣΤΑΜΕΝΟΥ ΣΤΕΛΕΧΟΥΣ) </t>
    </r>
  </si>
  <si>
    <r>
      <rPr>
        <b/>
        <sz val="12"/>
        <color rgb="FF000000"/>
        <rFont val="Tahoma"/>
        <family val="2"/>
        <charset val="161"/>
      </rPr>
      <t>ΣΤΕΛΕΧΟΣ 2</t>
    </r>
    <r>
      <rPr>
        <sz val="9"/>
        <color rgb="FF000000"/>
        <rFont val="Tahoma"/>
        <family val="2"/>
        <charset val="161"/>
      </rPr>
      <t xml:space="preserve"> - ΣΥΝΛΕΙΤΟΥΡΓΙΑ ΚΠ /ΔΠΣ </t>
    </r>
    <r>
      <rPr>
        <b/>
        <sz val="9"/>
        <color rgb="FFFF0000"/>
        <rFont val="Tahoma"/>
        <family val="2"/>
        <charset val="161"/>
      </rPr>
      <t xml:space="preserve">(ΟΝΟΜΑΤΕΠΩΝΥΜΟ ΥΦΙΣΤΑΜΕΝΟΥ ΣΤΕΛΕΧΟΥΣ) </t>
    </r>
  </si>
  <si>
    <r>
      <rPr>
        <b/>
        <sz val="12"/>
        <color rgb="FF000000"/>
        <rFont val="Tahoma"/>
        <family val="2"/>
        <charset val="161"/>
      </rPr>
      <t>ΣΤΕΛΕΧΟΣ 3</t>
    </r>
    <r>
      <rPr>
        <sz val="9"/>
        <color rgb="FF000000"/>
        <rFont val="Tahoma"/>
        <family val="2"/>
        <charset val="161"/>
      </rPr>
      <t xml:space="preserve"> - ΣΥΝΛΕΙΤΟΥΡΓΙΑ ΚΠ /ΔΠΣ  </t>
    </r>
    <r>
      <rPr>
        <b/>
        <sz val="9"/>
        <color rgb="FFFF0000"/>
        <rFont val="Tahoma"/>
        <family val="2"/>
        <charset val="161"/>
      </rPr>
      <t xml:space="preserve">(ΟΝΟΜΑΤΕΠΩΝΥΜΟ ΥΦΙΣΤΑΜΕΝΟΥ ΣΤΕΛΕΧΟΥΣ) </t>
    </r>
  </si>
  <si>
    <r>
      <rPr>
        <b/>
        <sz val="12"/>
        <color rgb="FF000000"/>
        <rFont val="Tahoma"/>
        <family val="2"/>
        <charset val="161"/>
      </rPr>
      <t>ΣΤΕΛΕΧΟΣ 4</t>
    </r>
    <r>
      <rPr>
        <sz val="9"/>
        <color rgb="FF000000"/>
        <rFont val="Tahoma"/>
        <family val="2"/>
        <charset val="161"/>
      </rPr>
      <t xml:space="preserve"> - ΣΥΝΛΕΙΤΟΥΡΓΙΑ ΚΠ /ΔΠΣ </t>
    </r>
    <r>
      <rPr>
        <b/>
        <sz val="9"/>
        <color rgb="FFFF0000"/>
        <rFont val="Tahoma"/>
        <family val="2"/>
        <charset val="161"/>
      </rPr>
      <t xml:space="preserve">(ΟΝΟΜΑΤΕΠΩΝΥΜΟ ΥΦΙΣΤΑΜΕΝΟΥ ΣΤΕΛΕΧΟΥΣ) </t>
    </r>
  </si>
  <si>
    <r>
      <rPr>
        <b/>
        <sz val="12"/>
        <color rgb="FF000000"/>
        <rFont val="Tahoma"/>
        <family val="2"/>
        <charset val="161"/>
      </rPr>
      <t xml:space="preserve">ΣΤΕΛΕΧΟΣ 4 </t>
    </r>
    <r>
      <rPr>
        <sz val="9"/>
        <color rgb="FF000000"/>
        <rFont val="Tahoma"/>
        <family val="2"/>
        <charset val="161"/>
      </rPr>
      <t xml:space="preserve">- ΣΥΝΛΕΙΤΟΥΡΓΙΑ ΚΠ /ΔΠΣ </t>
    </r>
    <r>
      <rPr>
        <b/>
        <sz val="9"/>
        <color rgb="FFFF0000"/>
        <rFont val="Tahoma"/>
        <family val="2"/>
        <charset val="161"/>
      </rPr>
      <t xml:space="preserve">(ΟΝΟΜΑΤΕΠΩΝΥΜΟ ΥΦΙΣΤΑΜΕΝΟΥ ΣΤΕΛΕΧΟΥΣ) </t>
    </r>
  </si>
  <si>
    <r>
      <rPr>
        <b/>
        <sz val="12"/>
        <color rgb="FF000000"/>
        <rFont val="Tahoma"/>
        <family val="2"/>
        <charset val="161"/>
      </rPr>
      <t>ΣΤΕΛΕΧΟΣ 5</t>
    </r>
    <r>
      <rPr>
        <sz val="9"/>
        <color rgb="FF000000"/>
        <rFont val="Tahoma"/>
        <family val="2"/>
        <charset val="161"/>
      </rPr>
      <t xml:space="preserve"> - ΣΥΝΛΕΙΤΟΥΡΓΙΑ ΚΠ /ΔΠΣ </t>
    </r>
    <r>
      <rPr>
        <b/>
        <sz val="9"/>
        <color rgb="FFFF0000"/>
        <rFont val="Tahoma"/>
        <family val="2"/>
        <charset val="161"/>
      </rPr>
      <t xml:space="preserve">(ΟΝΟΜΑΤΕΠΩΝΥΜΟ ΥΦΙΣΤΑΜΕΝΟΥ ΣΤΕΛΕΧΟΥΣ) </t>
    </r>
  </si>
  <si>
    <r>
      <rPr>
        <b/>
        <sz val="12"/>
        <color rgb="FF000000"/>
        <rFont val="Tahoma"/>
        <family val="2"/>
        <charset val="161"/>
      </rPr>
      <t>ΣΤΕΛΕΧΟΣ 1</t>
    </r>
    <r>
      <rPr>
        <sz val="9"/>
        <color rgb="FF000000"/>
        <rFont val="Tahoma"/>
        <family val="2"/>
        <charset val="161"/>
      </rPr>
      <t xml:space="preserve"> - Κοινωνικό Φαρμακείο  </t>
    </r>
    <r>
      <rPr>
        <b/>
        <sz val="9"/>
        <color rgb="FFFF0000"/>
        <rFont val="Tahoma"/>
        <family val="2"/>
        <charset val="161"/>
      </rPr>
      <t>(ΟΝΟΜΑΤΕΠΩΝΥΜΟ ΥΦΙΣΤΑΜΕΝΟΥ ΣΤΕΛΕΧΟΥΣ</t>
    </r>
    <r>
      <rPr>
        <sz val="9"/>
        <color rgb="FF000000"/>
        <rFont val="Tahoma"/>
        <family val="2"/>
        <charset val="161"/>
      </rPr>
      <t xml:space="preserve">) </t>
    </r>
  </si>
  <si>
    <r>
      <rPr>
        <b/>
        <sz val="12"/>
        <color rgb="FF000000"/>
        <rFont val="Tahoma"/>
        <family val="2"/>
        <charset val="161"/>
      </rPr>
      <t>ΣΤΕΛΕΧΟΣ 2</t>
    </r>
    <r>
      <rPr>
        <sz val="9"/>
        <color rgb="FF000000"/>
        <rFont val="Tahoma"/>
        <family val="2"/>
        <charset val="161"/>
      </rPr>
      <t xml:space="preserve"> -Κοινωνικό Φαρμακείο            </t>
    </r>
    <r>
      <rPr>
        <b/>
        <sz val="9"/>
        <color rgb="FFFF0000"/>
        <rFont val="Tahoma"/>
        <family val="2"/>
        <charset val="161"/>
      </rPr>
      <t>(ΟΝΟΜΑΤΕΠΩΝΥΜΟ ΥΦΙΣΤΑΜΕΝΟΥ ΣΤΕΛΕΧΟΥΣ</t>
    </r>
    <r>
      <rPr>
        <sz val="9"/>
        <color rgb="FF000000"/>
        <rFont val="Tahoma"/>
        <family val="2"/>
        <charset val="161"/>
      </rPr>
      <t xml:space="preserve">) </t>
    </r>
  </si>
  <si>
    <t>Προτείνεται να συμπληρωθεί πρώτα το φύλλο excel "A.1.1 Προσωπικό" επιλέγοντας το αντίστοιχο φύλλο ανά είδος φορέα (ΔΗΜΟΣ ή ΜΚΟ)</t>
  </si>
  <si>
    <t>Στη συνέχεια αυτόματα συμπληρώνονται τα ποσά στα αντίστοιχα φύλλα excel 5 &amp; 6. 
Χρειάζεται, ωστόσο ΠΡΟΣΟΧΗ στους ΤΥΠΟΥΣ, λόγω των περιπτώσεων δομών και  προσωπικού.</t>
  </si>
  <si>
    <r>
      <t> 
Ο Δικαιούχος</t>
    </r>
    <r>
      <rPr>
        <b/>
        <sz val="10"/>
        <rFont val="Tahoma"/>
        <family val="2"/>
        <charset val="161"/>
      </rPr>
      <t xml:space="preserve"> </t>
    </r>
    <r>
      <rPr>
        <b/>
        <sz val="10"/>
        <color rgb="FF00B050"/>
        <rFont val="Tahoma"/>
        <family val="2"/>
        <charset val="161"/>
      </rPr>
      <t>…………………</t>
    </r>
    <r>
      <rPr>
        <sz val="10"/>
        <color rgb="FF00B050"/>
        <rFont val="Tahoma"/>
        <family val="2"/>
        <charset val="161"/>
      </rPr>
      <t>.</t>
    </r>
    <r>
      <rPr>
        <sz val="10"/>
        <rFont val="Tahoma"/>
        <family val="2"/>
        <charset val="161"/>
      </rPr>
      <t>στο πλαίσιο συνέχισης χρηματοδότησης στην νέα περίοδο προγραμματισμού ΕΣΠΑ 2021 – 2027 της Δομής Παροχής Βασικών Αγαθών (ΔΠΒΑ), σε συνεργασία με τον Δήμο</t>
    </r>
    <r>
      <rPr>
        <b/>
        <sz val="10"/>
        <color rgb="FF00B050"/>
        <rFont val="Tahoma"/>
        <family val="2"/>
        <charset val="161"/>
      </rPr>
      <t xml:space="preserve"> …………………. (ΣΤΗΝ ΠΕΡΙΠΤΩΣΗ ΣΥΜΠΡΑΤΩΝ ΦΟΡΕΑ ΜΕ ΣΥΜΦΩΝΗΤΙΚΟ ΣΥΝΕΡΓΑΣΙΑΣ)</t>
    </r>
    <r>
      <rPr>
        <sz val="10"/>
        <rFont val="Tahoma"/>
        <family val="2"/>
        <charset val="161"/>
      </rPr>
      <t xml:space="preserve">, συνεχίζει τη λειτουργία του Κοινωνικού Παντοπωλείου  προς όφελος των ατόμων/νοικοκυριών που διαβιούν σε συνθήκες ακραίας φτώχειας ή διατρέχουν κίνδυνο φτώχειας ή κοινωνικού αποκλεισμού (π.χ. ωφελούμενοι του Προγράμματος «Ελάχιστο Εγγυημένο Εισόδημα», ανασφάλιστα άτομα με πολύ χαμηλό ετήσιο εισόδημα, ωφελούμενοι του Προγράμματος Επισιτιστικής Βοήθειας και Υλικής Στέρησης) σε τοπικό επίπεδο.
Το κοινωνικό παντοπωλείο  διανέμει, σε τακτική βάση, σε ωφελούμενα άτομα που το έχουν ανάγκη, τρόφιμα, είδη παντοπωλείου, είδη ατομικής υγιεινής, κατεψυγμένα προϊόντα, είδη ένδυσης και υπόδησης, βιβλία, παιχνίδια, κλπ.
Η συνέχιση  λειτουργίας της δράσης στην προγραμματική περίοδο ΕΣΠΑ 2021 – 2027, με χρηματοδότηση από πόρους του Ευρωπαϊκού Κοινωνικού Ταμείου+ (ΕΚΤ+) του Ε.Π. «Αττική 2021 – 2027», στο πλαίσιο του Στόχου Πολιτικής 04,θα γίνει αποκλειστικά με το υφιστάμενο προσωπικό  σύμφωνα με το  άρθρο 101 του Ν.5041/2023 (ΦΕΚ Α’ 87) και η λειτουργία της/των συνεχιζόμενης/ων δομής/ών υποχρεωτικά θα τηρεί τις προδιαγραφές, όρους και προϋποθέσεις της παρούσας πρόσκλησης καθώς και του «Οδηγού Εφαρμογής &amp; Λειτουργίας Δομών Παροχής Βασικών Αγαθών» [ΕΥΣΕΚΤ, Μάιος 2023], ως αναπόσπαστο τμήμα αυτής.
</t>
    </r>
  </si>
  <si>
    <r>
      <t xml:space="preserve">Ο Δικαιούχος </t>
    </r>
    <r>
      <rPr>
        <b/>
        <sz val="10"/>
        <color rgb="FF00B050"/>
        <rFont val="Tahoma"/>
        <family val="2"/>
        <charset val="161"/>
      </rPr>
      <t xml:space="preserve">…………………. </t>
    </r>
    <r>
      <rPr>
        <sz val="10"/>
        <rFont val="Tahoma"/>
        <family val="2"/>
        <charset val="161"/>
      </rPr>
      <t xml:space="preserve">στο πλαίσιο συνέχισης χρηματοδότησης στην νέα περίοδο προγραμματισμού ΕΣΠΑ 2021 – 2027 της Δομής Παροχής Βασικών Αγαθών (ΔΠΒΑ), σε συνεργασία με τον Δήμο </t>
    </r>
    <r>
      <rPr>
        <b/>
        <sz val="10"/>
        <color rgb="FF00B050"/>
        <rFont val="Tahoma"/>
        <family val="2"/>
        <charset val="161"/>
      </rPr>
      <t>…………………. (ΣΤΗΝ ΠΕΡΙΠΤΩΣΗ ΣΥΜΠΡΑΤΩΝ ΦΟΡΕΑ ΜΕ ΣΥΜΦΩΝΗΤΙΚΟ ΣΥΝΕΡΓΑΣΙΑΣ)</t>
    </r>
    <r>
      <rPr>
        <sz val="10"/>
        <rFont val="Tahoma"/>
        <family val="2"/>
        <charset val="161"/>
      </rPr>
      <t xml:space="preserve">, συνεχίζει τη λειτουργία:  της Δομής Παροχής Συσσιτίοπρος όφελος των ατόμων/νοικοκυριών που διαβιούν σε συνθήκες ακραίας φτώχειας ή διατρέχουν κίνδυνο φτώχειας ή κοινωνικού αποκλεισμού (π.χ. ωφελούμενοι του Προγράμματος «Ελάχιστο Εγγυημένο Εισόδημα», ανασφάλιστα άτομα με πολύ χαμηλό ετήσιο εισόδημα, ωφελούμενοι του Προγράμματος Επισιτιστικής Βοήθειας και Υλικής Στέρησης) σε τοπικό επίπεδο.
Η Δομή Παροχής Συσσιτίου έχει συγκεκριμένη ελάχιστη δυναμικότητα παροχής γευμάτων και παράλληλα συνδέεται με τις τοπικές επιχειρήσεις, σχολεία, την τοπική κοινωνία κ.α. για την σίτιση των ωφελούμενων 
Η συνέχιση  λειτουργίας της δράσης στην προγραμματική περίοδο ΕΣΠΑ 2021 – 2027, με χρηματοδότηση από πόρους του Ευρωπαϊκού Κοινωνικού Ταμείου + (ΕΚΤ+) του Ε.Π. «Αττική 2021 – 2027», στο πλαίσιο του Στόχου Πολιτικής 04,θα γίνει αποκλειστικά με το υφιστάμενο προσωπικό  σύμφωνα με το  άρθρο 101 του Ν.5041/2023 (ΦΕΚ Α’ 87) και η λειτουργία της/των συνεχιζόμενης/ων δομής/ών υποχρεωτικά θα τηρεί τις προδιαγραφές, όρους και προϋποθέσεις της παρούσας πρόσκλησης καθώς και του «Οδηγού Εφαρμογής &amp; Λειτουργίας Δομών Παροχής Βασικών Αγαθών» [ΕΥΣΕΚΤ, Μάιος 2023], ως αναπόσπαστο τμήμα αυτής.
</t>
    </r>
  </si>
  <si>
    <r>
      <t xml:space="preserve">Ο Δικαιούχος </t>
    </r>
    <r>
      <rPr>
        <b/>
        <sz val="10"/>
        <color rgb="FF00B050"/>
        <rFont val="Tahoma"/>
        <family val="2"/>
        <charset val="161"/>
      </rPr>
      <t xml:space="preserve">………………….  </t>
    </r>
    <r>
      <rPr>
        <sz val="10"/>
        <rFont val="Tahoma"/>
        <family val="2"/>
        <charset val="161"/>
      </rPr>
      <t>στο πλαίσιο συνέχισης χρηματοδότησης στην νέα περίοδο προγραμματισμού ΕΣΠΑ 2021 – 2027 της Δομής Παροχής Βασικών Αγαθών (ΔΠΒΑ), σε συνεργασία με τον Δήμο</t>
    </r>
    <r>
      <rPr>
        <b/>
        <sz val="10"/>
        <color rgb="FF00B050"/>
        <rFont val="Tahoma"/>
        <family val="2"/>
        <charset val="161"/>
      </rPr>
      <t>…………………. (ΣΤΗΝ ΠΕΡΙΠΤΩΣΗ ΣΥΜΠΡΑΤΩΝ ΦΟΡΕΑ ΜΕ ΣΥΜΦΩΝΗΤΙΚΟ ΣΥΝΕΡΓΑΣΙΑΣ)</t>
    </r>
    <r>
      <rPr>
        <sz val="10"/>
        <rFont val="Tahoma"/>
        <family val="2"/>
        <charset val="161"/>
      </rPr>
      <t xml:space="preserve">, συνεχίζει τη λειτουργία Κοινωνικού Φαρμακείου  προς όφελος των ατόμων/νοικοκυριών που διαβιούν σε συνθήκες ακραίας φτώχειας ή διατρέχουν κίνδυνο φτώχειας ή κοινωνικού αποκλεισμού (π.χ. ωφελούμενοι του Προγράμματος «Ελάχιστο Εγγυημένο Εισόδημα», ανασφάλιστα άτομα με πολύ χαμηλό ετήσιο εισόδημα, ωφελούμενοι του Προγράμματος Επισιτιστικής Βοήθειας και Υλικής Στέρησης) σε τοπικό επίπεδο.
Το Κοινωνικό Φαρμακείο παρέχει, σε ωφελούμενα άτομα, δωρεάν φάρμακα, υγειονομικό υλικό και παραφαρμακευτικά προϊόντα, τα οποία εξασφαλίζει μέσω συγκεκριμένων συνεργασιών με φαρμακοβιομηχανίες και τοπικούς φαρμακευτικούς συλλόγους, καθώς και από τη συμμετοχή και κινητοποίηση συλλογικών φορέων, επιχειρήσεων και πολιτών
Η συνέχιση  λειτουργίας της δράσης στην προγραμματική περίοδο ΕΣΠΑ 2021 – 2027, με χρηματοδότηση από πόρους του Ευρωπαϊκού Κοινωνικού Ταμείου+ (ΕΚΤ+) του Ε.Π. «Αττική 2021 – 2027», στο πλαίσιο του Στόχου Πολιτικής 04,θα γίνει αποκλειστικά με το υφιστάμενο προσωπικό  σύμφωνα με το  άρθρο 101 του Ν.5041/2023 (ΦΕΚ Α’ 87) και η λειτουργία της/των συνεχιζόμενης/ων δομής/ών υποχρεωτικά θα τηρεί τις προδιαγραφές, όρους και προϋποθέσεις της παρούσας πρόσκλησης καθώς και του «Οδηγού Εφαρμογής &amp; Λειτουργίας Δομών Παροχής Βασικών Αγαθών» [ΕΥΣΕΚΤ, Μάιος 2023], ως αναπόσπαστο τμήμα αυτής.
</t>
    </r>
  </si>
  <si>
    <r>
      <t>Ο Δικαιούχος</t>
    </r>
    <r>
      <rPr>
        <b/>
        <sz val="10"/>
        <color rgb="FF00B050"/>
        <rFont val="Tahoma"/>
        <family val="2"/>
        <charset val="161"/>
      </rPr>
      <t xml:space="preserve"> …………………</t>
    </r>
    <r>
      <rPr>
        <sz val="10"/>
        <rFont val="Tahoma"/>
        <family val="2"/>
        <charset val="161"/>
      </rPr>
      <t xml:space="preserve">.στο πλαίσιο συνέχισης χρηματοδότησης στην νέα περίοδο προγραμματισμού ΕΣΠΑ 2021 – 2027 της Δομής Παροχής Βασικών Αγαθών (ΔΠΒΑ), σε συνεργασία με τον Δήμο </t>
    </r>
    <r>
      <rPr>
        <b/>
        <sz val="10"/>
        <color rgb="FF00B050"/>
        <rFont val="Tahoma"/>
        <family val="2"/>
        <charset val="161"/>
      </rPr>
      <t>…………………. (ΣΤΗΝ ΠΕΡΙΠΤΩΣΗ ΣΥΜΠΡΑΤΩΝ ΦΟΡΕΑ ΜΕ ΣΥΜΦΩΝΗΤΙΚΟ ΣΥΝΕΡΓΑΣΙΑΣ)</t>
    </r>
    <r>
      <rPr>
        <sz val="10"/>
        <rFont val="Tahoma"/>
        <family val="2"/>
        <charset val="161"/>
      </rPr>
      <t xml:space="preserve">, συνεχίζει τη Συλλειτουργία  Κοινωνικού Παντοπωλείου - Συσσιτίου προς όφελος των ατόμων/νοικοκυριών που διαβιούν σε συνθήκες ακραίας φτώχειας ή διατρέχουν κίνδυνο φτώχειας ή κοινωνικού αποκλεισμού (π.χ. ωφελούμενοι του Προγράμματος «Ελάχιστο Εγγυημένο Εισόδημα», ανασφάλιστα άτομα με πολύ χαμηλό ετήσιο εισόδημα, ωφελούμενοι του Προγράμματος Επισιτιστικής Βοήθειας και Υλικής Στέρησης) σε τοπικό επίπεδο.
Το Κοινωνικό Παντοπωλείο  διανέμει, σε τακτική βάση, σε ωφελούμενα άτομα που το έχουν ανάγκη, τρόφιμα, είδη παντοπωλείου, είδη ατομικής υγιεινής, κατεψυγμένα προϊόντα, είδη ένδυσης και υπόδησης, βιβλία, παιχνίδια, κλπ.,και η Δομή Παροχής Συσσιτίων που έχει συγκεκριμένη ελάχιστη δυναμικότητα παροχής γευμάτων και παράλληλα συνδέεται με τις τοπικές επιχειρήσεις, σχολεία, την τοπική κοινωνία κ.α. για την σίτιση των ωφελούμενων 
Η συνέχιση  λειτουργίας της δράσης στην προγραμματική περίοδο ΕΣΠΑ 2021 – 2027, με χρηματοδότηση από πόρους του Ευρωπαϊκού Κοινωνικού Ταμείου + (ΕΚΤ+) του Ε.Π. «Αττική 2021 – 2027», στο πλαίσιο του Στόχου Πολιτικής 04,θα γίνει αποκλειστικά με το υφιστάμενο προσωπικό  σύμφωνα με το  άρθρο 101 του Ν.5041/2023 (ΦΕΚ Α’ 87) και η λειτουργία της/των συνεχιζόμενης/ων δομής/ών υποχρεωτικά θα τηρεί τις προδιαγραφές, όρους και προϋποθέσεις της παρούσας πρόσκλησης καθώς και του «Οδηγού Εφαρμογής &amp; Λειτουργίας Δομών Παροχής Βασικών Αγαθών» [ΕΥΣΕΚΤ, Μάιος 2023], ως αναπόσπαστο τμήμα αυτής.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</si>
</sst>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44" formatCode="_-* #,##0.00\ &quot;€&quot;_-;\-* #,##0.00\ &quot;€&quot;_-;_-* &quot;-&quot;??\ &quot;€&quot;_-;_-@_-"/>
    <numFmt numFmtId="43" formatCode="_-* #,##0.00_-;\-* #,##0.00_-;_-* &quot;-&quot;??_-;_-@_-"/>
    <numFmt numFmtId="164" formatCode="#,##0.00\ &quot;€&quot;"/>
    <numFmt numFmtId="165" formatCode="#,##0.00_ ;\-#,##0.00\ "/>
  </numFmts>
  <fonts count="38" x14ac:knownFonts="1">
    <font>
      <sz val="10"/>
      <name val="Arial"/>
      <charset val="161"/>
    </font>
    <font>
      <b/>
      <sz val="10"/>
      <name val="Tahoma"/>
      <family val="2"/>
      <charset val="161"/>
    </font>
    <font>
      <u/>
      <sz val="10"/>
      <color theme="10"/>
      <name val="Arial"/>
      <family val="2"/>
      <charset val="161"/>
    </font>
    <font>
      <sz val="9"/>
      <name val="Tahoma"/>
      <family val="2"/>
      <charset val="161"/>
    </font>
    <font>
      <b/>
      <sz val="9"/>
      <name val="Tahoma"/>
      <family val="2"/>
      <charset val="161"/>
    </font>
    <font>
      <i/>
      <sz val="9"/>
      <name val="Tahoma"/>
      <family val="2"/>
      <charset val="161"/>
    </font>
    <font>
      <b/>
      <sz val="9"/>
      <color theme="1"/>
      <name val="Tahoma"/>
      <family val="2"/>
      <charset val="161"/>
    </font>
    <font>
      <b/>
      <sz val="12"/>
      <color indexed="9"/>
      <name val="Tahoma"/>
      <family val="2"/>
      <charset val="161"/>
    </font>
    <font>
      <sz val="10"/>
      <name val="Tahoma"/>
      <family val="2"/>
      <charset val="161"/>
    </font>
    <font>
      <b/>
      <sz val="9"/>
      <color indexed="9"/>
      <name val="Tahoma"/>
      <family val="2"/>
      <charset val="161"/>
    </font>
    <font>
      <b/>
      <sz val="10"/>
      <color indexed="9"/>
      <name val="Tahoma"/>
      <family val="2"/>
      <charset val="161"/>
    </font>
    <font>
      <b/>
      <sz val="11"/>
      <color indexed="9"/>
      <name val="Tahoma"/>
      <family val="2"/>
      <charset val="161"/>
    </font>
    <font>
      <b/>
      <sz val="10"/>
      <color theme="1"/>
      <name val="Tahoma"/>
      <family val="2"/>
      <charset val="161"/>
    </font>
    <font>
      <b/>
      <i/>
      <sz val="10"/>
      <name val="Tahoma"/>
      <family val="2"/>
      <charset val="161"/>
    </font>
    <font>
      <sz val="9"/>
      <color indexed="60"/>
      <name val="Tahoma"/>
      <family val="2"/>
      <charset val="161"/>
    </font>
    <font>
      <sz val="9"/>
      <color indexed="10"/>
      <name val="Tahoma"/>
      <family val="2"/>
      <charset val="161"/>
    </font>
    <font>
      <sz val="9"/>
      <color rgb="FF000000"/>
      <name val="Tahoma"/>
      <family val="2"/>
      <charset val="161"/>
    </font>
    <font>
      <b/>
      <sz val="9"/>
      <color rgb="FF000000"/>
      <name val="Tahoma"/>
      <family val="2"/>
      <charset val="161"/>
    </font>
    <font>
      <b/>
      <sz val="11"/>
      <name val="Tahoma"/>
      <family val="2"/>
      <charset val="161"/>
    </font>
    <font>
      <sz val="11"/>
      <name val="Tahoma"/>
      <family val="2"/>
      <charset val="161"/>
    </font>
    <font>
      <sz val="10"/>
      <name val="Arial"/>
      <family val="2"/>
      <charset val="161"/>
    </font>
    <font>
      <b/>
      <sz val="9"/>
      <color rgb="FFFF0000"/>
      <name val="Tahoma"/>
      <family val="2"/>
      <charset val="161"/>
    </font>
    <font>
      <u/>
      <sz val="10"/>
      <name val="Tahoma"/>
      <family val="2"/>
      <charset val="161"/>
    </font>
    <font>
      <b/>
      <sz val="14"/>
      <color rgb="FFFF0000"/>
      <name val="Tahoma"/>
      <family val="2"/>
      <charset val="161"/>
    </font>
    <font>
      <sz val="8"/>
      <name val="Tahoma"/>
      <family val="2"/>
      <charset val="161"/>
    </font>
    <font>
      <b/>
      <sz val="18"/>
      <color rgb="FFFFFF00"/>
      <name val="Tahoma"/>
      <family val="2"/>
      <charset val="161"/>
    </font>
    <font>
      <b/>
      <sz val="12"/>
      <color rgb="FFFFFF00"/>
      <name val="Tahoma"/>
      <family val="2"/>
      <charset val="161"/>
    </font>
    <font>
      <b/>
      <sz val="10"/>
      <color rgb="FF00B050"/>
      <name val="Tahoma"/>
      <family val="2"/>
      <charset val="161"/>
    </font>
    <font>
      <b/>
      <u/>
      <sz val="10"/>
      <color rgb="FF00B050"/>
      <name val="Tahoma"/>
      <family val="2"/>
      <charset val="161"/>
    </font>
    <font>
      <i/>
      <sz val="12"/>
      <name val="Tahoma"/>
      <family val="2"/>
      <charset val="161"/>
    </font>
    <font>
      <b/>
      <sz val="14"/>
      <name val="Tahoma"/>
      <family val="2"/>
      <charset val="161"/>
    </font>
    <font>
      <b/>
      <u/>
      <sz val="11"/>
      <name val="Tahoma"/>
      <family val="2"/>
      <charset val="161"/>
    </font>
    <font>
      <sz val="10"/>
      <name val="Arial"/>
      <family val="2"/>
      <charset val="161"/>
    </font>
    <font>
      <b/>
      <i/>
      <sz val="14"/>
      <name val="Tahoma"/>
      <family val="2"/>
      <charset val="161"/>
    </font>
    <font>
      <b/>
      <i/>
      <sz val="14"/>
      <color rgb="FF00B050"/>
      <name val="Tahoma"/>
      <family val="2"/>
      <charset val="161"/>
    </font>
    <font>
      <b/>
      <sz val="12"/>
      <name val="Tahoma"/>
      <family val="2"/>
      <charset val="161"/>
    </font>
    <font>
      <b/>
      <sz val="12"/>
      <color rgb="FF000000"/>
      <name val="Tahoma"/>
      <family val="2"/>
      <charset val="161"/>
    </font>
    <font>
      <sz val="10"/>
      <color rgb="FF00B050"/>
      <name val="Tahoma"/>
      <family val="2"/>
      <charset val="161"/>
    </font>
  </fonts>
  <fills count="18">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rgb="FFCFE0F1"/>
      </patternFill>
    </fill>
    <fill>
      <patternFill patternType="solid">
        <fgColor theme="5" tint="0.79998168889431442"/>
        <bgColor indexed="64"/>
      </patternFill>
    </fill>
    <fill>
      <patternFill patternType="solid">
        <fgColor theme="3" tint="0.59999389629810485"/>
        <bgColor indexed="64"/>
      </patternFill>
    </fill>
    <fill>
      <patternFill patternType="solid">
        <fgColor theme="4" tint="0.79998168889431442"/>
        <bgColor indexed="64"/>
      </patternFill>
    </fill>
    <fill>
      <patternFill patternType="solid">
        <fgColor theme="4" tint="0.59999389629810485"/>
        <bgColor indexed="64"/>
      </patternFill>
    </fill>
    <fill>
      <patternFill patternType="lightGray"/>
    </fill>
    <fill>
      <patternFill patternType="solid">
        <fgColor theme="0" tint="-4.9989318521683403E-2"/>
        <bgColor indexed="64"/>
      </patternFill>
    </fill>
    <fill>
      <patternFill patternType="solid">
        <fgColor rgb="FF0070C0"/>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rgb="FFCCECFF"/>
        <bgColor indexed="64"/>
      </patternFill>
    </fill>
    <fill>
      <patternFill patternType="solid">
        <fgColor theme="6" tint="0.79998168889431442"/>
        <bgColor indexed="64"/>
      </patternFill>
    </fill>
    <fill>
      <patternFill patternType="solid">
        <fgColor rgb="FF66FF66"/>
        <bgColor indexed="64"/>
      </patternFill>
    </fill>
    <fill>
      <patternFill patternType="solid">
        <fgColor theme="7" tint="0.79998168889431442"/>
        <bgColor indexed="64"/>
      </patternFill>
    </fill>
  </fills>
  <borders count="2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top style="thin">
        <color indexed="64"/>
      </top>
      <bottom/>
      <diagonal/>
    </border>
    <border>
      <left style="thin">
        <color indexed="64"/>
      </left>
      <right style="thin">
        <color indexed="64"/>
      </right>
      <top/>
      <bottom style="thin">
        <color indexed="64"/>
      </bottom>
      <diagonal/>
    </border>
    <border>
      <left/>
      <right/>
      <top style="thin">
        <color indexed="64"/>
      </top>
      <bottom/>
      <diagonal/>
    </border>
    <border>
      <left/>
      <right/>
      <top/>
      <bottom style="thin">
        <color indexed="64"/>
      </bottom>
      <diagonal/>
    </border>
    <border>
      <left style="hair">
        <color indexed="64"/>
      </left>
      <right style="hair">
        <color indexed="64"/>
      </right>
      <top style="hair">
        <color indexed="64"/>
      </top>
      <bottom style="hair">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thin">
        <color indexed="64"/>
      </right>
      <top/>
      <bottom style="dotted">
        <color indexed="64"/>
      </bottom>
      <diagonal/>
    </border>
    <border>
      <left/>
      <right style="thin">
        <color indexed="64"/>
      </right>
      <top style="thin">
        <color indexed="64"/>
      </top>
      <bottom/>
      <diagonal/>
    </border>
    <border>
      <left style="hair">
        <color indexed="64"/>
      </left>
      <right style="hair">
        <color indexed="64"/>
      </right>
      <top style="hair">
        <color indexed="64"/>
      </top>
      <bottom style="thin">
        <color indexed="64"/>
      </bottom>
      <diagonal/>
    </border>
  </borders>
  <cellStyleXfs count="4">
    <xf numFmtId="0" fontId="0" fillId="0" borderId="0"/>
    <xf numFmtId="0" fontId="2" fillId="0" borderId="0" applyNumberFormat="0" applyFill="0" applyBorder="0" applyAlignment="0" applyProtection="0">
      <alignment vertical="top"/>
      <protection locked="0"/>
    </xf>
    <xf numFmtId="44" fontId="20" fillId="0" borderId="0" applyFont="0" applyFill="0" applyBorder="0" applyAlignment="0" applyProtection="0"/>
    <xf numFmtId="43" fontId="32" fillId="0" borderId="0" applyFont="0" applyFill="0" applyBorder="0" applyAlignment="0" applyProtection="0"/>
  </cellStyleXfs>
  <cellXfs count="211">
    <xf numFmtId="0" fontId="0" fillId="0" borderId="0" xfId="0"/>
    <xf numFmtId="0" fontId="4" fillId="0" borderId="0" xfId="0" applyFont="1" applyAlignment="1">
      <alignment horizontal="left" vertical="center" wrapText="1"/>
    </xf>
    <xf numFmtId="0" fontId="3" fillId="0" borderId="0" xfId="0" applyFont="1" applyAlignment="1">
      <alignment vertical="center"/>
    </xf>
    <xf numFmtId="0" fontId="3" fillId="0" borderId="0" xfId="0" applyFont="1" applyAlignment="1">
      <alignment horizontal="center" vertical="center"/>
    </xf>
    <xf numFmtId="0" fontId="4" fillId="0" borderId="0" xfId="0" applyFont="1" applyAlignment="1">
      <alignment vertical="center" wrapText="1"/>
    </xf>
    <xf numFmtId="0" fontId="3" fillId="0" borderId="0" xfId="0" applyFont="1" applyAlignment="1">
      <alignment horizontal="left" vertical="center" wrapText="1"/>
    </xf>
    <xf numFmtId="0" fontId="3" fillId="0" borderId="0" xfId="0" applyFont="1" applyAlignment="1">
      <alignment horizontal="left" vertical="center"/>
    </xf>
    <xf numFmtId="0" fontId="3" fillId="5" borderId="1" xfId="0" applyFont="1" applyFill="1" applyBorder="1" applyAlignment="1">
      <alignment horizontal="center" vertical="center" wrapText="1"/>
    </xf>
    <xf numFmtId="0" fontId="3" fillId="0" borderId="1" xfId="0" applyFont="1" applyBorder="1" applyAlignment="1">
      <alignment horizontal="left" vertical="center" wrapText="1"/>
    </xf>
    <xf numFmtId="0" fontId="3" fillId="0" borderId="1" xfId="0" applyFont="1" applyBorder="1" applyAlignment="1">
      <alignment vertical="center" wrapText="1"/>
    </xf>
    <xf numFmtId="0" fontId="3" fillId="6" borderId="1" xfId="0" applyFont="1" applyFill="1" applyBorder="1" applyAlignment="1">
      <alignment horizontal="center" vertical="center" wrapText="1"/>
    </xf>
    <xf numFmtId="0" fontId="3" fillId="2" borderId="0" xfId="0" applyFont="1" applyFill="1" applyAlignment="1">
      <alignment horizontal="left" vertical="center" wrapText="1"/>
    </xf>
    <xf numFmtId="0" fontId="3" fillId="2" borderId="4" xfId="0" applyFont="1" applyFill="1" applyBorder="1" applyAlignment="1">
      <alignment vertical="center" wrapText="1"/>
    </xf>
    <xf numFmtId="0" fontId="3" fillId="2" borderId="4" xfId="0" applyFont="1" applyFill="1" applyBorder="1" applyAlignment="1">
      <alignment horizontal="center" vertical="center"/>
    </xf>
    <xf numFmtId="0" fontId="3" fillId="0" borderId="7" xfId="0" applyFont="1" applyBorder="1" applyAlignment="1">
      <alignment vertical="center" wrapText="1"/>
    </xf>
    <xf numFmtId="0" fontId="3" fillId="2" borderId="0" xfId="0" applyFont="1" applyFill="1" applyAlignment="1">
      <alignment vertical="center" wrapText="1"/>
    </xf>
    <xf numFmtId="0" fontId="8" fillId="0" borderId="0" xfId="0" applyFont="1"/>
    <xf numFmtId="0" fontId="4" fillId="7" borderId="1" xfId="0" applyFont="1" applyFill="1" applyBorder="1" applyAlignment="1">
      <alignment horizontal="center" vertical="center" wrapText="1"/>
    </xf>
    <xf numFmtId="0" fontId="8" fillId="0" borderId="0" xfId="0" applyFont="1" applyAlignment="1">
      <alignment vertical="center"/>
    </xf>
    <xf numFmtId="0" fontId="9" fillId="2" borderId="0" xfId="0" applyFont="1" applyFill="1" applyAlignment="1" applyProtection="1">
      <alignment vertical="top"/>
      <protection hidden="1"/>
    </xf>
    <xf numFmtId="0" fontId="3" fillId="2" borderId="0" xfId="0" applyFont="1" applyFill="1"/>
    <xf numFmtId="0" fontId="3" fillId="0" borderId="0" xfId="0" applyFont="1"/>
    <xf numFmtId="0" fontId="4" fillId="0" borderId="0" xfId="0" applyFont="1"/>
    <xf numFmtId="0" fontId="4" fillId="0" borderId="0" xfId="0" applyFont="1" applyAlignment="1">
      <alignment vertical="center"/>
    </xf>
    <xf numFmtId="0" fontId="3" fillId="0" borderId="0" xfId="0" applyFont="1" applyAlignment="1">
      <alignment wrapText="1"/>
    </xf>
    <xf numFmtId="0" fontId="3" fillId="0" borderId="0" xfId="0" applyFont="1" applyAlignment="1">
      <alignment horizontal="left"/>
    </xf>
    <xf numFmtId="0" fontId="6" fillId="0" borderId="0" xfId="0" applyFont="1" applyAlignment="1">
      <alignment horizontal="left" vertical="center" wrapText="1"/>
    </xf>
    <xf numFmtId="0" fontId="3" fillId="0" borderId="0" xfId="0" applyFont="1" applyAlignment="1">
      <alignment vertical="center" wrapText="1"/>
    </xf>
    <xf numFmtId="0" fontId="1" fillId="0" borderId="1" xfId="0" applyFont="1" applyBorder="1" applyAlignment="1">
      <alignment vertical="center" wrapText="1"/>
    </xf>
    <xf numFmtId="0" fontId="8" fillId="0" borderId="1" xfId="0" applyFont="1" applyBorder="1" applyAlignment="1">
      <alignment horizontal="left" vertical="center" wrapText="1"/>
    </xf>
    <xf numFmtId="0" fontId="8" fillId="0" borderId="6" xfId="0" applyFont="1" applyBorder="1" applyAlignment="1">
      <alignment vertical="center" wrapText="1"/>
    </xf>
    <xf numFmtId="0" fontId="8" fillId="0" borderId="7" xfId="0" applyFont="1" applyBorder="1" applyAlignment="1">
      <alignment horizontal="left" vertical="center" wrapText="1"/>
    </xf>
    <xf numFmtId="0" fontId="3" fillId="2" borderId="1" xfId="0" applyFont="1" applyFill="1" applyBorder="1" applyAlignment="1">
      <alignment horizontal="center" vertical="center" wrapText="1"/>
    </xf>
    <xf numFmtId="0" fontId="4" fillId="2" borderId="0" xfId="0" applyFont="1" applyFill="1" applyAlignment="1">
      <alignment horizontal="center" vertical="center"/>
    </xf>
    <xf numFmtId="0" fontId="3" fillId="2" borderId="0" xfId="0" applyFont="1" applyFill="1" applyAlignment="1">
      <alignment horizontal="center" vertical="center"/>
    </xf>
    <xf numFmtId="0" fontId="3" fillId="2" borderId="0" xfId="0" applyFont="1" applyFill="1" applyAlignment="1">
      <alignment vertical="center"/>
    </xf>
    <xf numFmtId="0" fontId="8" fillId="7" borderId="1" xfId="0" applyFont="1" applyFill="1" applyBorder="1" applyAlignment="1">
      <alignment horizontal="center" vertical="center" wrapText="1"/>
    </xf>
    <xf numFmtId="0" fontId="1" fillId="0" borderId="1" xfId="0" applyFont="1" applyBorder="1" applyAlignment="1">
      <alignment horizontal="left" vertical="center" wrapText="1"/>
    </xf>
    <xf numFmtId="0" fontId="1" fillId="0" borderId="7" xfId="0" applyFont="1" applyBorder="1" applyAlignment="1">
      <alignment vertical="center" wrapText="1"/>
    </xf>
    <xf numFmtId="0" fontId="1" fillId="7" borderId="2" xfId="0" applyFont="1" applyFill="1" applyBorder="1" applyAlignment="1">
      <alignment horizontal="left" vertical="center"/>
    </xf>
    <xf numFmtId="0" fontId="1" fillId="7" borderId="9" xfId="0" applyFont="1" applyFill="1" applyBorder="1" applyAlignment="1">
      <alignment horizontal="left" vertical="center" wrapText="1"/>
    </xf>
    <xf numFmtId="0" fontId="1" fillId="0" borderId="1" xfId="0" applyFont="1" applyBorder="1" applyAlignment="1">
      <alignment horizontal="right" vertical="center"/>
    </xf>
    <xf numFmtId="0" fontId="13" fillId="0" borderId="6" xfId="0" applyFont="1" applyBorder="1" applyAlignment="1">
      <alignment horizontal="right" vertical="center" wrapText="1"/>
    </xf>
    <xf numFmtId="0" fontId="1" fillId="7" borderId="1" xfId="0" applyFont="1" applyFill="1" applyBorder="1" applyAlignment="1">
      <alignment vertical="center"/>
    </xf>
    <xf numFmtId="0" fontId="1" fillId="7" borderId="1" xfId="0" applyFont="1" applyFill="1" applyBorder="1" applyAlignment="1">
      <alignment vertical="center" wrapText="1"/>
    </xf>
    <xf numFmtId="0" fontId="8" fillId="4" borderId="1" xfId="0" applyFont="1" applyFill="1" applyBorder="1" applyAlignment="1">
      <alignment horizontal="center" vertical="center" wrapText="1"/>
    </xf>
    <xf numFmtId="0" fontId="4" fillId="7" borderId="7" xfId="0" applyFont="1" applyFill="1" applyBorder="1" applyAlignment="1">
      <alignment horizontal="center" vertical="center" wrapText="1"/>
    </xf>
    <xf numFmtId="0" fontId="8" fillId="7" borderId="1" xfId="0" applyFont="1" applyFill="1" applyBorder="1" applyAlignment="1">
      <alignment horizontal="center" vertical="center"/>
    </xf>
    <xf numFmtId="0" fontId="7" fillId="0" borderId="0" xfId="0" applyFont="1" applyAlignment="1" applyProtection="1">
      <alignment vertical="top"/>
      <protection hidden="1"/>
    </xf>
    <xf numFmtId="0" fontId="4" fillId="0" borderId="0" xfId="0" applyFont="1" applyAlignment="1">
      <alignment horizontal="left" vertical="center"/>
    </xf>
    <xf numFmtId="0" fontId="3" fillId="0" borderId="1" xfId="0" applyFont="1" applyBorder="1" applyAlignment="1">
      <alignment horizontal="center" vertical="center" wrapText="1"/>
    </xf>
    <xf numFmtId="9" fontId="3" fillId="0" borderId="1" xfId="0" applyNumberFormat="1" applyFont="1" applyBorder="1" applyAlignment="1">
      <alignment horizontal="center" vertical="center" wrapText="1"/>
    </xf>
    <xf numFmtId="0" fontId="17" fillId="0" borderId="1" xfId="0" applyFont="1" applyBorder="1" applyAlignment="1">
      <alignment horizontal="center" vertical="center" wrapText="1"/>
    </xf>
    <xf numFmtId="0" fontId="1" fillId="0" borderId="0" xfId="0" applyFont="1" applyAlignment="1">
      <alignment horizontal="left" vertical="center" wrapText="1"/>
    </xf>
    <xf numFmtId="0" fontId="1" fillId="0" borderId="0" xfId="0" applyFont="1" applyAlignment="1">
      <alignment vertical="center" wrapText="1"/>
    </xf>
    <xf numFmtId="0" fontId="8" fillId="0" borderId="0" xfId="0" applyFont="1" applyAlignment="1">
      <alignment vertical="center" wrapText="1"/>
    </xf>
    <xf numFmtId="0" fontId="8" fillId="0" borderId="13" xfId="0" applyFont="1" applyBorder="1" applyAlignment="1">
      <alignment vertical="center" wrapText="1"/>
    </xf>
    <xf numFmtId="0" fontId="18" fillId="7" borderId="1" xfId="0" applyFont="1" applyFill="1" applyBorder="1" applyAlignment="1">
      <alignment horizontal="center" vertical="center" wrapText="1"/>
    </xf>
    <xf numFmtId="0" fontId="10" fillId="11" borderId="0" xfId="0" applyFont="1" applyFill="1" applyAlignment="1" applyProtection="1">
      <alignment horizontal="left" vertical="center"/>
      <protection hidden="1"/>
    </xf>
    <xf numFmtId="0" fontId="9" fillId="11" borderId="0" xfId="0" applyFont="1" applyFill="1" applyAlignment="1" applyProtection="1">
      <alignment vertical="center"/>
      <protection hidden="1"/>
    </xf>
    <xf numFmtId="0" fontId="9" fillId="11" borderId="0" xfId="0" applyFont="1" applyFill="1" applyAlignment="1" applyProtection="1">
      <alignment vertical="top"/>
      <protection hidden="1"/>
    </xf>
    <xf numFmtId="0" fontId="11" fillId="11" borderId="0" xfId="0" applyFont="1" applyFill="1" applyAlignment="1" applyProtection="1">
      <alignment horizontal="left" vertical="center"/>
      <protection hidden="1"/>
    </xf>
    <xf numFmtId="0" fontId="11" fillId="11" borderId="0" xfId="0" applyFont="1" applyFill="1" applyAlignment="1" applyProtection="1">
      <alignment vertical="center"/>
      <protection hidden="1"/>
    </xf>
    <xf numFmtId="0" fontId="9" fillId="11" borderId="0" xfId="0" applyFont="1" applyFill="1" applyAlignment="1" applyProtection="1">
      <alignment horizontal="left" vertical="center"/>
      <protection hidden="1"/>
    </xf>
    <xf numFmtId="0" fontId="7" fillId="11" borderId="0" xfId="0" applyFont="1" applyFill="1" applyAlignment="1" applyProtection="1">
      <alignment vertical="center"/>
      <protection hidden="1"/>
    </xf>
    <xf numFmtId="0" fontId="3" fillId="0" borderId="17" xfId="0" applyFont="1" applyBorder="1" applyAlignment="1">
      <alignment vertical="center"/>
    </xf>
    <xf numFmtId="0" fontId="3" fillId="0" borderId="17" xfId="0" applyFont="1" applyBorder="1" applyAlignment="1">
      <alignment horizontal="justify" vertical="center" wrapText="1"/>
    </xf>
    <xf numFmtId="0" fontId="3" fillId="0" borderId="17" xfId="0" applyFont="1" applyBorder="1" applyAlignment="1">
      <alignment horizontal="center" vertical="center"/>
    </xf>
    <xf numFmtId="0" fontId="8" fillId="9" borderId="9" xfId="0" applyFont="1" applyFill="1" applyBorder="1" applyAlignment="1">
      <alignment horizontal="center" vertical="center"/>
    </xf>
    <xf numFmtId="0" fontId="8" fillId="9" borderId="11" xfId="0" applyFont="1" applyFill="1" applyBorder="1" applyAlignment="1">
      <alignment horizontal="center" vertical="center"/>
    </xf>
    <xf numFmtId="0" fontId="8" fillId="9" borderId="18" xfId="0" applyFont="1" applyFill="1" applyBorder="1" applyAlignment="1">
      <alignment horizontal="center" vertical="center"/>
    </xf>
    <xf numFmtId="0" fontId="1" fillId="0" borderId="5" xfId="0" applyFont="1" applyBorder="1" applyAlignment="1">
      <alignment vertical="center" wrapText="1"/>
    </xf>
    <xf numFmtId="0" fontId="16" fillId="2" borderId="1" xfId="0" applyFont="1" applyFill="1" applyBorder="1" applyAlignment="1">
      <alignment vertical="center" wrapText="1"/>
    </xf>
    <xf numFmtId="0" fontId="3" fillId="2" borderId="1" xfId="0" applyFont="1" applyFill="1" applyBorder="1" applyAlignment="1">
      <alignment vertical="center" wrapText="1"/>
    </xf>
    <xf numFmtId="0" fontId="4" fillId="10" borderId="1" xfId="0" applyFont="1" applyFill="1" applyBorder="1" applyAlignment="1">
      <alignment vertical="center" wrapText="1"/>
    </xf>
    <xf numFmtId="0" fontId="16" fillId="10" borderId="1" xfId="0" applyFont="1" applyFill="1" applyBorder="1" applyAlignment="1">
      <alignment vertical="center" wrapText="1"/>
    </xf>
    <xf numFmtId="0" fontId="3" fillId="10" borderId="1" xfId="0" applyFont="1" applyFill="1" applyBorder="1" applyAlignment="1">
      <alignment vertical="center" wrapText="1"/>
    </xf>
    <xf numFmtId="0" fontId="3" fillId="10" borderId="1" xfId="0" applyFont="1" applyFill="1" applyBorder="1" applyAlignment="1">
      <alignment horizontal="center" vertical="center" wrapText="1"/>
    </xf>
    <xf numFmtId="0" fontId="3" fillId="12" borderId="1" xfId="0" applyFont="1" applyFill="1" applyBorder="1" applyAlignment="1">
      <alignment horizontal="center" vertical="center" wrapText="1"/>
    </xf>
    <xf numFmtId="0" fontId="3" fillId="13" borderId="1" xfId="0" applyFont="1" applyFill="1" applyBorder="1" applyAlignment="1">
      <alignment horizontal="center" vertical="center" wrapText="1"/>
    </xf>
    <xf numFmtId="0" fontId="1" fillId="14" borderId="1" xfId="0" applyFont="1" applyFill="1" applyBorder="1" applyAlignment="1">
      <alignment horizontal="left" vertical="center" wrapText="1"/>
    </xf>
    <xf numFmtId="0" fontId="11" fillId="11" borderId="0" xfId="0" applyFont="1" applyFill="1" applyAlignment="1" applyProtection="1">
      <alignment horizontal="center" vertical="center"/>
      <protection hidden="1"/>
    </xf>
    <xf numFmtId="0" fontId="22" fillId="9" borderId="9" xfId="0" applyFont="1" applyFill="1" applyBorder="1" applyAlignment="1">
      <alignment horizontal="center" vertical="center"/>
    </xf>
    <xf numFmtId="0" fontId="22" fillId="9" borderId="11" xfId="0" applyFont="1" applyFill="1" applyBorder="1" applyAlignment="1">
      <alignment horizontal="center" vertical="center"/>
    </xf>
    <xf numFmtId="0" fontId="22" fillId="9" borderId="18" xfId="0" applyFont="1" applyFill="1" applyBorder="1" applyAlignment="1">
      <alignment horizontal="center" vertical="center"/>
    </xf>
    <xf numFmtId="0" fontId="22" fillId="0" borderId="0" xfId="0" applyFont="1" applyAlignment="1">
      <alignment vertical="center"/>
    </xf>
    <xf numFmtId="0" fontId="8" fillId="7" borderId="13" xfId="0" applyFont="1" applyFill="1" applyBorder="1" applyAlignment="1">
      <alignment vertical="center" wrapText="1"/>
    </xf>
    <xf numFmtId="0" fontId="3" fillId="15" borderId="1" xfId="0" applyFont="1" applyFill="1" applyBorder="1" applyAlignment="1">
      <alignment horizontal="center" vertical="center" wrapText="1"/>
    </xf>
    <xf numFmtId="0" fontId="18" fillId="14" borderId="1" xfId="0" applyFont="1" applyFill="1" applyBorder="1" applyAlignment="1">
      <alignment horizontal="left" vertical="center" wrapText="1"/>
    </xf>
    <xf numFmtId="0" fontId="8" fillId="12" borderId="13" xfId="0" applyFont="1" applyFill="1" applyBorder="1" applyAlignment="1">
      <alignment vertical="center" wrapText="1"/>
    </xf>
    <xf numFmtId="0" fontId="8" fillId="12" borderId="0" xfId="0" applyFont="1" applyFill="1" applyAlignment="1">
      <alignment vertical="center"/>
    </xf>
    <xf numFmtId="0" fontId="8" fillId="7" borderId="1" xfId="0" applyFont="1" applyFill="1" applyBorder="1" applyAlignment="1">
      <alignment vertical="center"/>
    </xf>
    <xf numFmtId="0" fontId="8" fillId="10" borderId="13" xfId="0" applyFont="1" applyFill="1" applyBorder="1" applyAlignment="1">
      <alignment vertical="center" wrapText="1"/>
    </xf>
    <xf numFmtId="0" fontId="8" fillId="10" borderId="1" xfId="0" applyFont="1" applyFill="1" applyBorder="1" applyAlignment="1">
      <alignment vertical="center"/>
    </xf>
    <xf numFmtId="0" fontId="3" fillId="0" borderId="10" xfId="0" applyFont="1" applyBorder="1" applyAlignment="1">
      <alignment horizontal="center" vertical="center"/>
    </xf>
    <xf numFmtId="0" fontId="8" fillId="0" borderId="19" xfId="0" applyFont="1" applyBorder="1" applyAlignment="1">
      <alignment vertical="center" wrapText="1"/>
    </xf>
    <xf numFmtId="0" fontId="3" fillId="0" borderId="10" xfId="0" applyFont="1" applyBorder="1" applyAlignment="1">
      <alignment horizontal="justify" vertical="center" wrapText="1"/>
    </xf>
    <xf numFmtId="0" fontId="28" fillId="0" borderId="0" xfId="0" applyFont="1"/>
    <xf numFmtId="0" fontId="4" fillId="2" borderId="1"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3" fillId="16" borderId="1" xfId="0" applyFont="1" applyFill="1" applyBorder="1" applyAlignment="1">
      <alignment vertical="center" wrapText="1"/>
    </xf>
    <xf numFmtId="0" fontId="3" fillId="16" borderId="1" xfId="0" applyFont="1" applyFill="1" applyBorder="1" applyAlignment="1">
      <alignment horizontal="center" vertical="center" wrapText="1"/>
    </xf>
    <xf numFmtId="0" fontId="16" fillId="16" borderId="1" xfId="0" applyFont="1" applyFill="1" applyBorder="1" applyAlignment="1">
      <alignment vertical="center" wrapText="1"/>
    </xf>
    <xf numFmtId="0" fontId="3" fillId="0" borderId="0" xfId="0" applyFont="1" applyFill="1" applyBorder="1" applyAlignment="1">
      <alignment horizontal="center" vertical="center"/>
    </xf>
    <xf numFmtId="0" fontId="3" fillId="0" borderId="0" xfId="0" applyFont="1" applyBorder="1" applyAlignment="1">
      <alignment vertical="center"/>
    </xf>
    <xf numFmtId="0" fontId="4" fillId="0" borderId="1" xfId="0" applyFont="1" applyFill="1" applyBorder="1" applyAlignment="1">
      <alignment horizontal="center" vertical="center" wrapText="1"/>
    </xf>
    <xf numFmtId="0" fontId="1" fillId="7" borderId="1" xfId="0" applyFont="1" applyFill="1" applyBorder="1" applyAlignment="1">
      <alignment horizontal="center" vertical="center" wrapText="1"/>
    </xf>
    <xf numFmtId="0" fontId="4" fillId="0" borderId="1" xfId="0" applyFont="1" applyBorder="1" applyAlignment="1">
      <alignment horizontal="center" vertical="center" wrapText="1"/>
    </xf>
    <xf numFmtId="0" fontId="10" fillId="11" borderId="0" xfId="0" applyFont="1" applyFill="1" applyAlignment="1" applyProtection="1">
      <alignment horizontal="left" vertical="center"/>
      <protection hidden="1"/>
    </xf>
    <xf numFmtId="0" fontId="11" fillId="11" borderId="0" xfId="0" applyFont="1" applyFill="1" applyAlignment="1" applyProtection="1">
      <alignment horizontal="left" vertical="center"/>
      <protection hidden="1"/>
    </xf>
    <xf numFmtId="0" fontId="4" fillId="7" borderId="1" xfId="0" applyFont="1" applyFill="1" applyBorder="1" applyAlignment="1">
      <alignment horizontal="center" vertical="center" wrapText="1"/>
    </xf>
    <xf numFmtId="0" fontId="1" fillId="7" borderId="2" xfId="0" applyFont="1" applyFill="1" applyBorder="1" applyAlignment="1">
      <alignment horizontal="left" vertical="center"/>
    </xf>
    <xf numFmtId="0" fontId="9" fillId="11" borderId="0" xfId="0" applyFont="1" applyFill="1" applyAlignment="1" applyProtection="1">
      <alignment horizontal="left" vertical="center"/>
      <protection hidden="1"/>
    </xf>
    <xf numFmtId="0" fontId="4" fillId="7" borderId="7" xfId="0" applyFont="1" applyFill="1" applyBorder="1" applyAlignment="1">
      <alignment horizontal="center" vertical="center" wrapText="1"/>
    </xf>
    <xf numFmtId="164" fontId="3" fillId="16" borderId="1" xfId="3" applyNumberFormat="1" applyFont="1" applyFill="1" applyBorder="1" applyAlignment="1">
      <alignment horizontal="center" vertical="center" wrapText="1"/>
    </xf>
    <xf numFmtId="0" fontId="25" fillId="11" borderId="0" xfId="0" applyFont="1" applyFill="1" applyAlignment="1" applyProtection="1">
      <alignment vertical="top"/>
      <protection hidden="1"/>
    </xf>
    <xf numFmtId="0" fontId="29" fillId="17" borderId="0" xfId="0" applyFont="1" applyFill="1"/>
    <xf numFmtId="0" fontId="8" fillId="17" borderId="0" xfId="0" applyFont="1" applyFill="1"/>
    <xf numFmtId="0" fontId="3" fillId="2" borderId="1" xfId="0" applyFont="1" applyFill="1" applyBorder="1" applyAlignment="1">
      <alignment horizontal="center" vertical="center" wrapText="1"/>
    </xf>
    <xf numFmtId="0" fontId="4" fillId="2" borderId="1" xfId="0" applyFont="1" applyFill="1" applyBorder="1" applyAlignment="1">
      <alignment horizontal="center" vertical="center" wrapText="1"/>
    </xf>
    <xf numFmtId="164" fontId="3" fillId="2" borderId="1" xfId="0" applyNumberFormat="1" applyFont="1" applyFill="1" applyBorder="1" applyAlignment="1">
      <alignment horizontal="center" vertical="center" wrapText="1"/>
    </xf>
    <xf numFmtId="0" fontId="3" fillId="2" borderId="1" xfId="0" applyNumberFormat="1" applyFont="1" applyFill="1" applyBorder="1" applyAlignment="1">
      <alignment horizontal="center" vertical="center" wrapText="1"/>
    </xf>
    <xf numFmtId="164" fontId="3" fillId="2" borderId="1" xfId="3" applyNumberFormat="1" applyFont="1" applyFill="1" applyBorder="1" applyAlignment="1">
      <alignment horizontal="center" vertical="center" wrapText="1"/>
    </xf>
    <xf numFmtId="0" fontId="4" fillId="2" borderId="10" xfId="0" applyFont="1" applyFill="1" applyBorder="1" applyAlignment="1">
      <alignment horizontal="center" vertical="center" wrapText="1"/>
    </xf>
    <xf numFmtId="0" fontId="3" fillId="0" borderId="1" xfId="2" applyNumberFormat="1" applyFont="1" applyBorder="1" applyAlignment="1">
      <alignment horizontal="center" vertical="center" wrapText="1"/>
    </xf>
    <xf numFmtId="0" fontId="3" fillId="0" borderId="1" xfId="0" applyNumberFormat="1" applyFont="1" applyBorder="1" applyAlignment="1">
      <alignment horizontal="center" vertical="center" wrapText="1"/>
    </xf>
    <xf numFmtId="164" fontId="3" fillId="0" borderId="1" xfId="0" applyNumberFormat="1" applyFont="1" applyFill="1" applyBorder="1" applyAlignment="1">
      <alignment horizontal="center" vertical="center" wrapText="1"/>
    </xf>
    <xf numFmtId="164" fontId="3" fillId="0" borderId="0" xfId="2" applyNumberFormat="1" applyFont="1" applyBorder="1" applyAlignment="1">
      <alignment horizontal="center" vertical="center" wrapText="1"/>
    </xf>
    <xf numFmtId="164" fontId="3" fillId="2" borderId="0" xfId="3" applyNumberFormat="1" applyFont="1" applyFill="1" applyBorder="1" applyAlignment="1">
      <alignment horizontal="center" vertical="center" wrapText="1"/>
    </xf>
    <xf numFmtId="164" fontId="3" fillId="0" borderId="0" xfId="0" applyNumberFormat="1" applyFont="1" applyFill="1" applyBorder="1" applyAlignment="1">
      <alignment horizontal="center" vertical="center" wrapText="1"/>
    </xf>
    <xf numFmtId="0" fontId="3" fillId="2" borderId="0" xfId="0" applyFont="1" applyFill="1" applyBorder="1"/>
    <xf numFmtId="164" fontId="4" fillId="2" borderId="1" xfId="0" applyNumberFormat="1" applyFont="1" applyFill="1" applyBorder="1" applyAlignment="1">
      <alignment horizontal="center" vertical="center" wrapText="1"/>
    </xf>
    <xf numFmtId="0" fontId="4" fillId="3" borderId="1" xfId="0" applyFont="1" applyFill="1" applyBorder="1" applyAlignment="1">
      <alignment horizontal="center" vertical="center" wrapText="1"/>
    </xf>
    <xf numFmtId="165" fontId="3" fillId="0" borderId="1" xfId="2" applyNumberFormat="1" applyFont="1" applyBorder="1" applyAlignment="1">
      <alignment horizontal="center" vertical="center" wrapText="1"/>
    </xf>
    <xf numFmtId="0" fontId="10" fillId="11" borderId="0" xfId="0" applyFont="1" applyFill="1" applyAlignment="1" applyProtection="1">
      <alignment horizontal="left" vertical="center"/>
      <protection hidden="1"/>
    </xf>
    <xf numFmtId="0" fontId="30" fillId="17" borderId="0" xfId="0" applyFont="1" applyFill="1" applyAlignment="1">
      <alignment horizontal="left" wrapText="1"/>
    </xf>
    <xf numFmtId="0" fontId="33" fillId="17" borderId="0" xfId="0" applyFont="1" applyFill="1" applyAlignment="1">
      <alignment horizontal="left" wrapText="1"/>
    </xf>
    <xf numFmtId="0" fontId="8" fillId="9" borderId="14" xfId="0" applyFont="1" applyFill="1" applyBorder="1" applyAlignment="1">
      <alignment horizontal="center" vertical="center"/>
    </xf>
    <xf numFmtId="0" fontId="8" fillId="9" borderId="15" xfId="0" applyFont="1" applyFill="1" applyBorder="1" applyAlignment="1">
      <alignment horizontal="center" vertical="center"/>
    </xf>
    <xf numFmtId="0" fontId="8" fillId="9" borderId="16" xfId="0" applyFont="1" applyFill="1" applyBorder="1" applyAlignment="1">
      <alignment horizontal="center" vertical="center"/>
    </xf>
    <xf numFmtId="0" fontId="1" fillId="7" borderId="3" xfId="0" applyFont="1" applyFill="1" applyBorder="1" applyAlignment="1">
      <alignment horizontal="center" vertical="center"/>
    </xf>
    <xf numFmtId="0" fontId="1" fillId="7" borderId="12" xfId="0" applyFont="1" applyFill="1" applyBorder="1" applyAlignment="1">
      <alignment horizontal="center" vertical="center"/>
    </xf>
    <xf numFmtId="0" fontId="11" fillId="11" borderId="0" xfId="0" applyFont="1" applyFill="1" applyAlignment="1" applyProtection="1">
      <alignment horizontal="left" vertical="center"/>
      <protection hidden="1"/>
    </xf>
    <xf numFmtId="0" fontId="4" fillId="0" borderId="2" xfId="0" applyFont="1" applyBorder="1" applyAlignment="1">
      <alignment horizontal="center" vertical="center" wrapText="1"/>
    </xf>
    <xf numFmtId="0" fontId="4" fillId="0" borderId="5" xfId="0" applyFont="1" applyBorder="1" applyAlignment="1">
      <alignment horizontal="center" vertical="center" wrapText="1"/>
    </xf>
    <xf numFmtId="0" fontId="1" fillId="0" borderId="2" xfId="0" applyFont="1" applyBorder="1" applyAlignment="1">
      <alignment horizontal="left" vertical="center" wrapText="1"/>
    </xf>
    <xf numFmtId="0" fontId="1" fillId="0" borderId="5" xfId="0" applyFont="1" applyBorder="1" applyAlignment="1">
      <alignment horizontal="left" vertical="center" wrapText="1"/>
    </xf>
    <xf numFmtId="14" fontId="4" fillId="0" borderId="2" xfId="0" applyNumberFormat="1" applyFont="1" applyBorder="1" applyAlignment="1">
      <alignment horizontal="center" vertical="center" wrapText="1"/>
    </xf>
    <xf numFmtId="0" fontId="1" fillId="8" borderId="7" xfId="0" applyFont="1" applyFill="1" applyBorder="1" applyAlignment="1">
      <alignment horizontal="center" vertical="center"/>
    </xf>
    <xf numFmtId="0" fontId="1" fillId="8" borderId="4" xfId="0" applyFont="1" applyFill="1" applyBorder="1" applyAlignment="1">
      <alignment horizontal="center" vertical="center"/>
    </xf>
    <xf numFmtId="0" fontId="1" fillId="8" borderId="6" xfId="0" applyFont="1" applyFill="1" applyBorder="1" applyAlignment="1">
      <alignment horizontal="center" vertical="center"/>
    </xf>
    <xf numFmtId="0" fontId="8" fillId="0" borderId="2" xfId="0" applyFont="1" applyBorder="1" applyAlignment="1">
      <alignment horizontal="left" vertical="center" wrapText="1"/>
    </xf>
    <xf numFmtId="0" fontId="8" fillId="0" borderId="5" xfId="0" applyFont="1" applyBorder="1" applyAlignment="1">
      <alignment horizontal="left" vertical="center" wrapText="1"/>
    </xf>
    <xf numFmtId="14" fontId="4" fillId="12" borderId="2" xfId="0" applyNumberFormat="1" applyFont="1" applyFill="1" applyBorder="1" applyAlignment="1">
      <alignment horizontal="center" vertical="center" wrapText="1"/>
    </xf>
    <xf numFmtId="0" fontId="4" fillId="12" borderId="5" xfId="0" applyFont="1" applyFill="1" applyBorder="1" applyAlignment="1">
      <alignment horizontal="center" vertical="center" wrapText="1"/>
    </xf>
    <xf numFmtId="0" fontId="4" fillId="12" borderId="2" xfId="0" applyFont="1" applyFill="1" applyBorder="1" applyAlignment="1">
      <alignment horizontal="center" vertical="center" wrapText="1"/>
    </xf>
    <xf numFmtId="0" fontId="18" fillId="10" borderId="1" xfId="0" applyFont="1" applyFill="1" applyBorder="1" applyAlignment="1">
      <alignment horizontal="center" vertical="center" wrapText="1"/>
    </xf>
    <xf numFmtId="0" fontId="1" fillId="10" borderId="1" xfId="0" applyFont="1" applyFill="1" applyBorder="1" applyAlignment="1">
      <alignment horizontal="left" vertical="center" wrapText="1"/>
    </xf>
    <xf numFmtId="0" fontId="8" fillId="10" borderId="1" xfId="0" applyFont="1" applyFill="1" applyBorder="1" applyAlignment="1">
      <alignment horizontal="left" vertical="center" wrapText="1"/>
    </xf>
    <xf numFmtId="14" fontId="4" fillId="10" borderId="1" xfId="0" applyNumberFormat="1" applyFont="1" applyFill="1" applyBorder="1" applyAlignment="1">
      <alignment horizontal="center" vertical="center" wrapText="1"/>
    </xf>
    <xf numFmtId="0" fontId="4" fillId="10" borderId="1" xfId="0" applyFont="1" applyFill="1" applyBorder="1" applyAlignment="1">
      <alignment horizontal="center" vertical="center" wrapText="1"/>
    </xf>
    <xf numFmtId="0" fontId="1" fillId="12" borderId="2" xfId="0" applyFont="1" applyFill="1" applyBorder="1" applyAlignment="1">
      <alignment horizontal="left" vertical="center" wrapText="1"/>
    </xf>
    <xf numFmtId="0" fontId="1" fillId="12" borderId="5" xfId="0" applyFont="1" applyFill="1" applyBorder="1" applyAlignment="1">
      <alignment horizontal="left" vertical="center" wrapText="1"/>
    </xf>
    <xf numFmtId="0" fontId="8" fillId="12" borderId="2" xfId="0" applyFont="1" applyFill="1" applyBorder="1" applyAlignment="1">
      <alignment horizontal="left" vertical="center" wrapText="1"/>
    </xf>
    <xf numFmtId="0" fontId="8" fillId="12" borderId="5" xfId="0" applyFont="1" applyFill="1" applyBorder="1" applyAlignment="1">
      <alignment horizontal="left" vertical="center" wrapText="1"/>
    </xf>
    <xf numFmtId="0" fontId="1" fillId="7" borderId="2" xfId="0" applyFont="1" applyFill="1" applyBorder="1" applyAlignment="1">
      <alignment horizontal="center" vertical="center" wrapText="1"/>
    </xf>
    <xf numFmtId="0" fontId="1" fillId="7" borderId="5" xfId="0" applyFont="1" applyFill="1" applyBorder="1" applyAlignment="1">
      <alignment horizontal="center" vertical="center" wrapText="1"/>
    </xf>
    <xf numFmtId="0" fontId="1" fillId="7" borderId="1" xfId="0" applyFont="1" applyFill="1" applyBorder="1" applyAlignment="1">
      <alignment horizontal="left" vertical="center" wrapText="1"/>
    </xf>
    <xf numFmtId="0" fontId="8" fillId="7" borderId="1" xfId="0" applyFont="1" applyFill="1" applyBorder="1" applyAlignment="1">
      <alignment horizontal="left" vertical="center" wrapText="1"/>
    </xf>
    <xf numFmtId="14" fontId="4" fillId="7" borderId="1" xfId="0" applyNumberFormat="1" applyFont="1" applyFill="1" applyBorder="1" applyAlignment="1">
      <alignment horizontal="center" vertical="center" wrapText="1"/>
    </xf>
    <xf numFmtId="0" fontId="4" fillId="7" borderId="1" xfId="0" applyFont="1" applyFill="1" applyBorder="1" applyAlignment="1">
      <alignment horizontal="center" vertical="center" wrapText="1"/>
    </xf>
    <xf numFmtId="0" fontId="8" fillId="9" borderId="7" xfId="0" applyFont="1" applyFill="1" applyBorder="1" applyAlignment="1">
      <alignment horizontal="center" vertical="center"/>
    </xf>
    <xf numFmtId="0" fontId="8" fillId="9" borderId="4" xfId="0" applyFont="1" applyFill="1" applyBorder="1" applyAlignment="1">
      <alignment horizontal="center" vertical="center"/>
    </xf>
    <xf numFmtId="0" fontId="8" fillId="9" borderId="6" xfId="0" applyFont="1" applyFill="1" applyBorder="1" applyAlignment="1">
      <alignment horizontal="center" vertical="center"/>
    </xf>
    <xf numFmtId="0" fontId="19" fillId="7" borderId="7" xfId="0" applyFont="1" applyFill="1" applyBorder="1" applyAlignment="1">
      <alignment vertical="center" wrapText="1"/>
    </xf>
    <xf numFmtId="0" fontId="19" fillId="7" borderId="4" xfId="0" applyFont="1" applyFill="1" applyBorder="1" applyAlignment="1">
      <alignment vertical="center" wrapText="1"/>
    </xf>
    <xf numFmtId="0" fontId="19" fillId="7" borderId="6" xfId="0" applyFont="1" applyFill="1" applyBorder="1" applyAlignment="1">
      <alignment vertical="center" wrapText="1"/>
    </xf>
    <xf numFmtId="0" fontId="4" fillId="7" borderId="7" xfId="0" applyFont="1" applyFill="1" applyBorder="1" applyAlignment="1">
      <alignment horizontal="left" vertical="center" wrapText="1"/>
    </xf>
    <xf numFmtId="0" fontId="4" fillId="7" borderId="4" xfId="0" applyFont="1" applyFill="1" applyBorder="1" applyAlignment="1">
      <alignment horizontal="left" vertical="center" wrapText="1"/>
    </xf>
    <xf numFmtId="0" fontId="4" fillId="7" borderId="6" xfId="0" applyFont="1" applyFill="1" applyBorder="1" applyAlignment="1">
      <alignment horizontal="left" vertical="center" wrapText="1"/>
    </xf>
    <xf numFmtId="0" fontId="1" fillId="8" borderId="7" xfId="0" applyFont="1" applyFill="1" applyBorder="1" applyAlignment="1">
      <alignment horizontal="left" vertical="center"/>
    </xf>
    <xf numFmtId="0" fontId="1" fillId="8" borderId="4" xfId="0" applyFont="1" applyFill="1" applyBorder="1" applyAlignment="1">
      <alignment horizontal="left" vertical="center"/>
    </xf>
    <xf numFmtId="0" fontId="5" fillId="0" borderId="8" xfId="0" applyFont="1" applyBorder="1" applyAlignment="1">
      <alignment horizontal="left" vertical="center" wrapText="1"/>
    </xf>
    <xf numFmtId="0" fontId="5" fillId="0" borderId="0" xfId="0" applyFont="1" applyAlignment="1">
      <alignment horizontal="left" vertical="center" wrapText="1"/>
    </xf>
    <xf numFmtId="0" fontId="4" fillId="6" borderId="1" xfId="0" applyFont="1" applyFill="1" applyBorder="1" applyAlignment="1">
      <alignment horizontal="center" vertical="center"/>
    </xf>
    <xf numFmtId="9" fontId="3" fillId="2" borderId="1" xfId="0" applyNumberFormat="1" applyFont="1" applyFill="1" applyBorder="1" applyAlignment="1">
      <alignment horizontal="center" vertical="center" wrapText="1"/>
    </xf>
    <xf numFmtId="0" fontId="3" fillId="2" borderId="1" xfId="0" applyFont="1" applyFill="1" applyBorder="1" applyAlignment="1">
      <alignment horizontal="center" vertical="center" wrapText="1"/>
    </xf>
    <xf numFmtId="9" fontId="4" fillId="2" borderId="1" xfId="0" applyNumberFormat="1" applyFont="1" applyFill="1" applyBorder="1" applyAlignment="1">
      <alignment horizontal="center" vertical="center" wrapText="1"/>
    </xf>
    <xf numFmtId="0" fontId="4" fillId="2" borderId="1" xfId="0" applyFont="1" applyFill="1" applyBorder="1" applyAlignment="1">
      <alignment horizontal="center" vertical="center" wrapText="1"/>
    </xf>
    <xf numFmtId="0" fontId="3" fillId="2" borderId="7" xfId="0" applyFont="1" applyFill="1" applyBorder="1" applyAlignment="1">
      <alignment horizontal="center" vertical="center" wrapText="1"/>
    </xf>
    <xf numFmtId="0" fontId="3" fillId="2" borderId="6" xfId="0" applyFont="1" applyFill="1" applyBorder="1" applyAlignment="1">
      <alignment horizontal="center" vertical="center" wrapText="1"/>
    </xf>
    <xf numFmtId="0" fontId="24" fillId="2" borderId="7" xfId="0" applyFont="1" applyFill="1" applyBorder="1" applyAlignment="1">
      <alignment horizontal="center" vertical="center" wrapText="1"/>
    </xf>
    <xf numFmtId="0" fontId="24" fillId="2" borderId="6" xfId="0" applyFont="1" applyFill="1" applyBorder="1" applyAlignment="1">
      <alignment horizontal="center" vertical="center" wrapText="1"/>
    </xf>
    <xf numFmtId="0" fontId="5" fillId="0" borderId="8" xfId="0" quotePrefix="1" applyFont="1" applyBorder="1" applyAlignment="1">
      <alignment horizontal="left" vertical="center" wrapText="1"/>
    </xf>
    <xf numFmtId="0" fontId="12" fillId="7" borderId="2" xfId="0" applyFont="1" applyFill="1" applyBorder="1" applyAlignment="1">
      <alignment horizontal="center" vertical="center" wrapText="1"/>
    </xf>
    <xf numFmtId="0" fontId="12" fillId="7" borderId="10" xfId="0" applyFont="1" applyFill="1" applyBorder="1" applyAlignment="1">
      <alignment horizontal="center" vertical="center" wrapText="1"/>
    </xf>
    <xf numFmtId="0" fontId="1" fillId="7" borderId="2" xfId="0" applyFont="1" applyFill="1" applyBorder="1" applyAlignment="1">
      <alignment horizontal="left" vertical="center"/>
    </xf>
    <xf numFmtId="0" fontId="1" fillId="7" borderId="10" xfId="0" applyFont="1" applyFill="1" applyBorder="1" applyAlignment="1">
      <alignment horizontal="left" vertical="center"/>
    </xf>
    <xf numFmtId="0" fontId="12" fillId="7" borderId="9" xfId="0" applyFont="1" applyFill="1" applyBorder="1" applyAlignment="1">
      <alignment horizontal="center" vertical="center" wrapText="1"/>
    </xf>
    <xf numFmtId="0" fontId="12" fillId="7" borderId="3" xfId="0" applyFont="1" applyFill="1" applyBorder="1" applyAlignment="1">
      <alignment horizontal="center" vertical="center" wrapText="1"/>
    </xf>
    <xf numFmtId="0" fontId="30" fillId="7" borderId="7" xfId="0" applyFont="1" applyFill="1" applyBorder="1" applyAlignment="1">
      <alignment horizontal="left" vertical="center" wrapText="1"/>
    </xf>
    <xf numFmtId="0" fontId="30" fillId="7" borderId="4" xfId="0" applyFont="1" applyFill="1" applyBorder="1" applyAlignment="1">
      <alignment horizontal="left" vertical="center" wrapText="1"/>
    </xf>
    <xf numFmtId="0" fontId="30" fillId="7" borderId="6" xfId="0" applyFont="1" applyFill="1" applyBorder="1" applyAlignment="1">
      <alignment horizontal="left" vertical="center" wrapText="1"/>
    </xf>
    <xf numFmtId="49" fontId="4" fillId="7" borderId="1" xfId="1" applyNumberFormat="1" applyFont="1" applyFill="1" applyBorder="1" applyAlignment="1" applyProtection="1">
      <alignment horizontal="center" vertical="center" wrapText="1"/>
    </xf>
    <xf numFmtId="0" fontId="9" fillId="11" borderId="0" xfId="0" applyFont="1" applyFill="1" applyAlignment="1" applyProtection="1">
      <alignment horizontal="left" vertical="center"/>
      <protection hidden="1"/>
    </xf>
    <xf numFmtId="0" fontId="4" fillId="7" borderId="7" xfId="0" applyFont="1" applyFill="1" applyBorder="1" applyAlignment="1">
      <alignment horizontal="center" vertical="center" wrapText="1"/>
    </xf>
    <xf numFmtId="0" fontId="4" fillId="7" borderId="4" xfId="0" applyFont="1" applyFill="1" applyBorder="1" applyAlignment="1">
      <alignment horizontal="center" vertical="center" wrapText="1"/>
    </xf>
    <xf numFmtId="0" fontId="4" fillId="7" borderId="6" xfId="0" applyFont="1" applyFill="1" applyBorder="1" applyAlignment="1">
      <alignment horizontal="center" vertical="center" wrapText="1"/>
    </xf>
    <xf numFmtId="0" fontId="4" fillId="7" borderId="2" xfId="0" applyFont="1" applyFill="1" applyBorder="1" applyAlignment="1">
      <alignment horizontal="center" vertical="center" wrapText="1"/>
    </xf>
    <xf numFmtId="0" fontId="4" fillId="7" borderId="10" xfId="0" applyFont="1" applyFill="1" applyBorder="1" applyAlignment="1">
      <alignment horizontal="center" vertical="center" wrapText="1"/>
    </xf>
    <xf numFmtId="0" fontId="1" fillId="3" borderId="12" xfId="0" applyFont="1" applyFill="1" applyBorder="1" applyAlignment="1">
      <alignment horizontal="left" vertical="center" wrapText="1"/>
    </xf>
  </cellXfs>
  <cellStyles count="4">
    <cellStyle name="Κανονικό" xfId="0" builtinId="0"/>
    <cellStyle name="Κόμμα" xfId="3" builtinId="3"/>
    <cellStyle name="Νομισματική μονάδα" xfId="2" builtinId="4"/>
    <cellStyle name="Υπερ-σύνδεση" xfId="1" builtinId="8"/>
  </cellStyles>
  <dxfs count="0"/>
  <tableStyles count="0" defaultTableStyle="TableStyleMedium9" defaultPivotStyle="PivotStyleLight16"/>
  <colors>
    <mruColors>
      <color rgb="FF66FF66"/>
      <color rgb="FFCCE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2" Type="http://schemas.openxmlformats.org/officeDocument/2006/relationships/image" Target="../media/image6.jpe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3.jpe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2" Type="http://schemas.openxmlformats.org/officeDocument/2006/relationships/image" Target="../media/image5.jpeg"/><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2" Type="http://schemas.openxmlformats.org/officeDocument/2006/relationships/image" Target="../media/image5.jpeg"/><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2" Type="http://schemas.openxmlformats.org/officeDocument/2006/relationships/image" Target="../media/image5.jpeg"/><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2" Type="http://schemas.openxmlformats.org/officeDocument/2006/relationships/image" Target="../media/image6.jpeg"/><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2" Type="http://schemas.openxmlformats.org/officeDocument/2006/relationships/image" Target="../media/image5.jpeg"/><Relationship Id="rId1" Type="http://schemas.openxmlformats.org/officeDocument/2006/relationships/image" Target="../media/image1.png"/></Relationships>
</file>

<file path=xl/drawings/_rels/drawing9.xml.rels><?xml version="1.0" encoding="UTF-8" standalone="yes"?>
<Relationships xmlns="http://schemas.openxmlformats.org/package/2006/relationships"><Relationship Id="rId2" Type="http://schemas.openxmlformats.org/officeDocument/2006/relationships/image" Target="../media/image5.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0</xdr:colOff>
      <xdr:row>15</xdr:row>
      <xdr:rowOff>85725</xdr:rowOff>
    </xdr:from>
    <xdr:to>
      <xdr:col>2</xdr:col>
      <xdr:colOff>716280</xdr:colOff>
      <xdr:row>18</xdr:row>
      <xdr:rowOff>146685</xdr:rowOff>
    </xdr:to>
    <xdr:pic>
      <xdr:nvPicPr>
        <xdr:cNvPr id="4" name="Εικόνα 16">
          <a:extLst>
            <a:ext uri="{FF2B5EF4-FFF2-40B4-BE49-F238E27FC236}">
              <a16:creationId xmlns:a16="http://schemas.microsoft.com/office/drawing/2014/main" id="{B8AFAFDA-0EAA-4444-9515-A4A1FC7F473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09600" y="4838700"/>
          <a:ext cx="1049655" cy="54673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xdr:col>
      <xdr:colOff>815340</xdr:colOff>
      <xdr:row>15</xdr:row>
      <xdr:rowOff>89535</xdr:rowOff>
    </xdr:from>
    <xdr:to>
      <xdr:col>3</xdr:col>
      <xdr:colOff>2331720</xdr:colOff>
      <xdr:row>18</xdr:row>
      <xdr:rowOff>97155</xdr:rowOff>
    </xdr:to>
    <xdr:pic>
      <xdr:nvPicPr>
        <xdr:cNvPr id="5" name="Εικόνα 38">
          <a:extLst>
            <a:ext uri="{FF2B5EF4-FFF2-40B4-BE49-F238E27FC236}">
              <a16:creationId xmlns:a16="http://schemas.microsoft.com/office/drawing/2014/main" id="{E1FF1F2A-C671-47E2-A26B-EC955F748B6B}"/>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l="4044" t="17461" r="3493" b="20576"/>
        <a:stretch>
          <a:fillRect/>
        </a:stretch>
      </xdr:blipFill>
      <xdr:spPr bwMode="auto">
        <a:xfrm>
          <a:off x="1758315" y="4842510"/>
          <a:ext cx="2868930" cy="49339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0.xml><?xml version="1.0" encoding="utf-8"?>
<xdr:wsDr xmlns:xdr="http://schemas.openxmlformats.org/drawingml/2006/spreadsheetDrawing" xmlns:a="http://schemas.openxmlformats.org/drawingml/2006/main">
  <xdr:twoCellAnchor>
    <xdr:from>
      <xdr:col>1</xdr:col>
      <xdr:colOff>0</xdr:colOff>
      <xdr:row>62</xdr:row>
      <xdr:rowOff>0</xdr:rowOff>
    </xdr:from>
    <xdr:to>
      <xdr:col>2</xdr:col>
      <xdr:colOff>710837</xdr:colOff>
      <xdr:row>64</xdr:row>
      <xdr:rowOff>74022</xdr:rowOff>
    </xdr:to>
    <xdr:pic>
      <xdr:nvPicPr>
        <xdr:cNvPr id="2" name="Εικόνα 16">
          <a:extLst>
            <a:ext uri="{FF2B5EF4-FFF2-40B4-BE49-F238E27FC236}">
              <a16:creationId xmlns:a16="http://schemas.microsoft.com/office/drawing/2014/main" id="{F6D24AF8-F9CD-4D40-A3CF-A2347E422A5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57175" y="31270575"/>
          <a:ext cx="1301387" cy="55979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xdr:col>
      <xdr:colOff>809897</xdr:colOff>
      <xdr:row>62</xdr:row>
      <xdr:rowOff>60960</xdr:rowOff>
    </xdr:from>
    <xdr:to>
      <xdr:col>3</xdr:col>
      <xdr:colOff>1423852</xdr:colOff>
      <xdr:row>64</xdr:row>
      <xdr:rowOff>81642</xdr:rowOff>
    </xdr:to>
    <xdr:pic>
      <xdr:nvPicPr>
        <xdr:cNvPr id="3" name="Εικόνα 38">
          <a:extLst>
            <a:ext uri="{FF2B5EF4-FFF2-40B4-BE49-F238E27FC236}">
              <a16:creationId xmlns:a16="http://schemas.microsoft.com/office/drawing/2014/main" id="{7DF9FB46-E93F-42C8-84B5-5FBDAEEE9ADC}"/>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l="4044" t="17461" r="3493" b="20576"/>
        <a:stretch>
          <a:fillRect/>
        </a:stretch>
      </xdr:blipFill>
      <xdr:spPr bwMode="auto">
        <a:xfrm>
          <a:off x="1657622" y="31331535"/>
          <a:ext cx="2480855" cy="50645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2</xdr:col>
      <xdr:colOff>0</xdr:colOff>
      <xdr:row>58</xdr:row>
      <xdr:rowOff>0</xdr:rowOff>
    </xdr:from>
    <xdr:to>
      <xdr:col>2</xdr:col>
      <xdr:colOff>1059180</xdr:colOff>
      <xdr:row>61</xdr:row>
      <xdr:rowOff>55880</xdr:rowOff>
    </xdr:to>
    <xdr:pic>
      <xdr:nvPicPr>
        <xdr:cNvPr id="2" name="Εικόνα 16">
          <a:extLst>
            <a:ext uri="{FF2B5EF4-FFF2-40B4-BE49-F238E27FC236}">
              <a16:creationId xmlns:a16="http://schemas.microsoft.com/office/drawing/2014/main" id="{EEF4C201-50A3-40D8-8D8E-6B81A64A126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92667" y="13282083"/>
          <a:ext cx="1059180" cy="563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xdr:col>
      <xdr:colOff>1158240</xdr:colOff>
      <xdr:row>58</xdr:row>
      <xdr:rowOff>60960</xdr:rowOff>
    </xdr:from>
    <xdr:to>
      <xdr:col>3</xdr:col>
      <xdr:colOff>1878330</xdr:colOff>
      <xdr:row>61</xdr:row>
      <xdr:rowOff>63500</xdr:rowOff>
    </xdr:to>
    <xdr:pic>
      <xdr:nvPicPr>
        <xdr:cNvPr id="3" name="Εικόνα 38">
          <a:extLst>
            <a:ext uri="{FF2B5EF4-FFF2-40B4-BE49-F238E27FC236}">
              <a16:creationId xmlns:a16="http://schemas.microsoft.com/office/drawing/2014/main" id="{53974916-BD77-4BC4-9213-416CABAFC1CA}"/>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l="4044" t="17461" r="3493" b="20576"/>
        <a:stretch>
          <a:fillRect/>
        </a:stretch>
      </xdr:blipFill>
      <xdr:spPr bwMode="auto">
        <a:xfrm>
          <a:off x="1750907" y="13343043"/>
          <a:ext cx="2910840" cy="5105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xdr:from>
      <xdr:col>0</xdr:col>
      <xdr:colOff>602303</xdr:colOff>
      <xdr:row>5</xdr:row>
      <xdr:rowOff>44528</xdr:rowOff>
    </xdr:from>
    <xdr:to>
      <xdr:col>8</xdr:col>
      <xdr:colOff>591293</xdr:colOff>
      <xdr:row>153</xdr:row>
      <xdr:rowOff>1714499</xdr:rowOff>
    </xdr:to>
    <xdr:sp macro="" textlink="" fLocksText="0">
      <xdr:nvSpPr>
        <xdr:cNvPr id="2" name="sxolia_anadoxou">
          <a:extLst>
            <a:ext uri="{FF2B5EF4-FFF2-40B4-BE49-F238E27FC236}">
              <a16:creationId xmlns:a16="http://schemas.microsoft.com/office/drawing/2014/main" id="{00000000-0008-0000-0200-000002000000}"/>
            </a:ext>
          </a:extLst>
        </xdr:cNvPr>
        <xdr:cNvSpPr txBox="1">
          <a:spLocks noChangeArrowheads="1"/>
        </xdr:cNvSpPr>
      </xdr:nvSpPr>
      <xdr:spPr bwMode="auto">
        <a:xfrm>
          <a:off x="602303" y="1559003"/>
          <a:ext cx="4941990" cy="24701421"/>
        </a:xfrm>
        <a:prstGeom prst="rect">
          <a:avLst/>
        </a:prstGeom>
        <a:solidFill>
          <a:srgbClr val="FFFFCC"/>
        </a:solidFill>
        <a:ln w="3175">
          <a:solidFill>
            <a:srgbClr val="333333"/>
          </a:solidFill>
          <a:miter lim="800000"/>
          <a:headEnd/>
          <a:tailEnd/>
        </a:ln>
        <a:effectLst>
          <a:outerShdw dist="81320" dir="19280412" algn="ctr" rotWithShape="0">
            <a:srgbClr val="808080">
              <a:alpha val="50000"/>
            </a:srgbClr>
          </a:outerShdw>
        </a:effectLst>
      </xdr:spPr>
      <xdr:txBody>
        <a:bodyPr/>
        <a:lstStyle/>
        <a:p>
          <a:pPr marL="0" indent="0">
            <a:buFontTx/>
            <a:buNone/>
          </a:pPr>
          <a:r>
            <a:rPr lang="el-GR" sz="1000" b="1" u="sng" baseline="0">
              <a:latin typeface="Tahoma" panose="020B0604030504040204" pitchFamily="34" charset="0"/>
              <a:ea typeface="Tahoma" panose="020B0604030504040204" pitchFamily="34" charset="0"/>
              <a:cs typeface="Tahoma" panose="020B0604030504040204" pitchFamily="34" charset="0"/>
            </a:rPr>
            <a:t>Αναλυτική Περιγραφή</a:t>
          </a:r>
          <a:endParaRPr lang="el-GR" sz="1000" u="sng" baseline="0">
            <a:latin typeface="Tahoma" panose="020B0604030504040204" pitchFamily="34" charset="0"/>
            <a:ea typeface="Tahoma" panose="020B0604030504040204" pitchFamily="34" charset="0"/>
            <a:cs typeface="Tahoma" panose="020B0604030504040204" pitchFamily="34" charset="0"/>
          </a:endParaRPr>
        </a:p>
        <a:p>
          <a:pPr marL="0" indent="0">
            <a:buFontTx/>
            <a:buNone/>
          </a:pPr>
          <a:r>
            <a:rPr lang="el-GR" sz="1000" baseline="0">
              <a:latin typeface="Tahoma" panose="020B0604030504040204" pitchFamily="34" charset="0"/>
              <a:ea typeface="Tahoma" panose="020B0604030504040204" pitchFamily="34" charset="0"/>
              <a:cs typeface="Tahoma" panose="020B0604030504040204" pitchFamily="34" charset="0"/>
            </a:rPr>
            <a:t> </a:t>
          </a:r>
          <a:endParaRPr lang="en-US" sz="1000" baseline="0">
            <a:latin typeface="Tahoma" panose="020B0604030504040204" pitchFamily="34" charset="0"/>
            <a:ea typeface="Tahoma" panose="020B0604030504040204" pitchFamily="34" charset="0"/>
            <a:cs typeface="Tahoma" panose="020B0604030504040204" pitchFamily="34" charset="0"/>
          </a:endParaRPr>
        </a:p>
        <a:p>
          <a:r>
            <a:rPr lang="el-GR" sz="1100">
              <a:effectLst/>
              <a:latin typeface="+mn-lt"/>
              <a:ea typeface="+mn-ea"/>
              <a:cs typeface="+mn-cs"/>
            </a:rPr>
            <a:t>Ο Δικαιούχος </a:t>
          </a:r>
          <a:r>
            <a:rPr lang="el-GR" sz="1100" b="1">
              <a:solidFill>
                <a:srgbClr val="00B050"/>
              </a:solidFill>
              <a:effectLst/>
              <a:latin typeface="+mn-lt"/>
              <a:ea typeface="+mn-ea"/>
              <a:cs typeface="+mn-cs"/>
            </a:rPr>
            <a:t>………………….</a:t>
          </a:r>
          <a:r>
            <a:rPr lang="el-GR" sz="1100">
              <a:effectLst/>
              <a:latin typeface="+mn-lt"/>
              <a:ea typeface="+mn-ea"/>
              <a:cs typeface="+mn-cs"/>
            </a:rPr>
            <a:t>στο πλαίσιο συνέχισης χρηματοδότησης στην νέα περίοδο προγραμματισμού ΕΣΠΑ 2021 – 2027 της Δομής Παροχής Βασικών Αγαθών (ΔΠΒΑ), σε συνεργασία με τον Δήμο</a:t>
          </a:r>
          <a:r>
            <a:rPr lang="el-GR" sz="1100" baseline="0">
              <a:effectLst/>
              <a:latin typeface="+mn-lt"/>
              <a:ea typeface="+mn-ea"/>
              <a:cs typeface="+mn-cs"/>
            </a:rPr>
            <a:t> </a:t>
          </a:r>
          <a:r>
            <a:rPr lang="el-GR" sz="1100" b="1">
              <a:solidFill>
                <a:srgbClr val="00B050"/>
              </a:solidFill>
              <a:effectLst/>
              <a:latin typeface="+mn-lt"/>
              <a:ea typeface="+mn-ea"/>
              <a:cs typeface="+mn-cs"/>
            </a:rPr>
            <a:t>…………………</a:t>
          </a:r>
          <a:r>
            <a:rPr lang="el-GR" sz="1100">
              <a:effectLst/>
              <a:latin typeface="+mn-lt"/>
              <a:ea typeface="+mn-ea"/>
              <a:cs typeface="+mn-cs"/>
            </a:rPr>
            <a:t>.</a:t>
          </a:r>
          <a:r>
            <a:rPr lang="el-GR" sz="1100">
              <a:solidFill>
                <a:srgbClr val="00B050"/>
              </a:solidFill>
              <a:effectLst/>
              <a:latin typeface="+mn-lt"/>
              <a:ea typeface="+mn-ea"/>
              <a:cs typeface="+mn-cs"/>
            </a:rPr>
            <a:t> </a:t>
          </a:r>
          <a:r>
            <a:rPr lang="el-GR" sz="1100" b="1">
              <a:solidFill>
                <a:srgbClr val="00B050"/>
              </a:solidFill>
              <a:effectLst/>
              <a:latin typeface="+mn-lt"/>
              <a:ea typeface="+mn-ea"/>
              <a:cs typeface="+mn-cs"/>
            </a:rPr>
            <a:t>(ΣΤΗΝ ΠΕΡΙΠΤΩΣΗ ΣΥΜΠΡΑΤΩΝ ΦΟΡΕΑ ΜΕ ΣΥΜΦΩΝΗΤΙΚΟ ΣΥΝΕΡΓΑΣΙΑΣ), </a:t>
          </a:r>
          <a:r>
            <a:rPr lang="el-GR" sz="1100">
              <a:effectLst/>
              <a:latin typeface="+mn-lt"/>
              <a:ea typeface="+mn-ea"/>
              <a:cs typeface="+mn-cs"/>
            </a:rPr>
            <a:t>συνεχίζει τη λειτουργία</a:t>
          </a:r>
          <a:r>
            <a:rPr lang="el-GR" sz="1100" baseline="0">
              <a:effectLst/>
              <a:latin typeface="+mn-lt"/>
              <a:ea typeface="+mn-ea"/>
              <a:cs typeface="+mn-cs"/>
            </a:rPr>
            <a:t> </a:t>
          </a:r>
          <a:r>
            <a:rPr lang="el-GR" sz="1100" b="0">
              <a:solidFill>
                <a:sysClr val="windowText" lastClr="000000"/>
              </a:solidFill>
              <a:effectLst/>
              <a:latin typeface="+mn-lt"/>
              <a:ea typeface="+mn-ea"/>
              <a:cs typeface="+mn-cs"/>
            </a:rPr>
            <a:t>του Κοινωνικού Παντοπωλείου</a:t>
          </a:r>
          <a:r>
            <a:rPr lang="el-GR" sz="1100" b="0" baseline="0">
              <a:solidFill>
                <a:sysClr val="windowText" lastClr="000000"/>
              </a:solidFill>
              <a:effectLst/>
              <a:latin typeface="+mn-lt"/>
              <a:ea typeface="+mn-ea"/>
              <a:cs typeface="+mn-cs"/>
            </a:rPr>
            <a:t> </a:t>
          </a:r>
          <a:r>
            <a:rPr lang="el-GR" sz="1100" b="0">
              <a:solidFill>
                <a:sysClr val="windowText" lastClr="000000"/>
              </a:solidFill>
              <a:effectLst/>
              <a:latin typeface="+mn-lt"/>
              <a:ea typeface="+mn-ea"/>
              <a:cs typeface="+mn-cs"/>
            </a:rPr>
            <a:t> προς όφελος </a:t>
          </a:r>
          <a:r>
            <a:rPr lang="el-GR" sz="1100">
              <a:solidFill>
                <a:sysClr val="windowText" lastClr="000000"/>
              </a:solidFill>
              <a:effectLst/>
              <a:latin typeface="+mn-lt"/>
              <a:ea typeface="+mn-ea"/>
              <a:cs typeface="+mn-cs"/>
            </a:rPr>
            <a:t>των ατόμων/νοικοκυ</a:t>
          </a:r>
          <a:r>
            <a:rPr lang="el-GR" sz="1100">
              <a:effectLst/>
              <a:latin typeface="+mn-lt"/>
              <a:ea typeface="+mn-ea"/>
              <a:cs typeface="+mn-cs"/>
            </a:rPr>
            <a:t>ριών που διαβιούν σε συνθήκες ακραίας φτώχειας ή διατρέχουν κίνδυνο φτώχειας ή κοινωνικού αποκλεισμού (</a:t>
          </a:r>
          <a:r>
            <a:rPr lang="el-GR" sz="1100" i="1">
              <a:effectLst/>
              <a:latin typeface="+mn-lt"/>
              <a:ea typeface="+mn-ea"/>
              <a:cs typeface="+mn-cs"/>
            </a:rPr>
            <a:t>π.χ. ωφελούμενοι του Προγράμματος «Ελάχιστο Εγγυημένο Εισόδημα», ανασφάλιστα άτομα με πολύ χαμηλό ετήσιο εισόδημα, ωφελούμενοι του Προγράμματος Επισιτιστικής Βοήθειας και Υλικής Στέρησης</a:t>
          </a:r>
          <a:r>
            <a:rPr lang="el-GR" sz="1100">
              <a:effectLst/>
              <a:latin typeface="+mn-lt"/>
              <a:ea typeface="+mn-ea"/>
              <a:cs typeface="+mn-cs"/>
            </a:rPr>
            <a:t>) σε τοπικό επίπεδο.</a:t>
          </a:r>
          <a:endParaRPr lang="el-GR" sz="1400" b="1">
            <a:solidFill>
              <a:srgbClr val="FF0000"/>
            </a:solidFill>
            <a:effectLst/>
            <a:latin typeface="+mn-lt"/>
            <a:ea typeface="+mn-ea"/>
            <a:cs typeface="+mn-cs"/>
          </a:endParaRPr>
        </a:p>
        <a:p>
          <a:pPr marL="0" indent="0">
            <a:buFontTx/>
            <a:buNone/>
          </a:pPr>
          <a:endParaRPr lang="el-GR" sz="1000" baseline="0">
            <a:latin typeface="Tahoma" panose="020B0604030504040204" pitchFamily="34" charset="0"/>
            <a:ea typeface="Tahoma" panose="020B0604030504040204" pitchFamily="34" charset="0"/>
            <a:cs typeface="Tahoma" panose="020B0604030504040204" pitchFamily="34" charset="0"/>
          </a:endParaRPr>
        </a:p>
        <a:p>
          <a:pPr marL="0" indent="0">
            <a:buFontTx/>
            <a:buNone/>
          </a:pPr>
          <a:r>
            <a:rPr lang="el-GR" sz="1100">
              <a:effectLst/>
              <a:latin typeface="+mn-lt"/>
              <a:ea typeface="+mn-ea"/>
              <a:cs typeface="+mn-cs"/>
            </a:rPr>
            <a:t>Το κοινωνικό παντοπωλείο  διανέμει, σε τακτική βάση, σε ωφελούμενα άτομα που το έχουν ανάγκη, τρόφιμα, είδη παντοπωλείου, είδη ατομικής υγιεινής, κατεψυγμένα προϊόντα, είδη ένδυσης και υπόδησης, βιβλία, παιχνίδια, κλπ.</a:t>
          </a:r>
          <a:endParaRPr lang="el-GR" sz="1000" baseline="0">
            <a:latin typeface="Tahoma" panose="020B0604030504040204" pitchFamily="34" charset="0"/>
            <a:ea typeface="Tahoma" panose="020B0604030504040204" pitchFamily="34" charset="0"/>
            <a:cs typeface="Tahoma" panose="020B0604030504040204" pitchFamily="34" charset="0"/>
          </a:endParaRPr>
        </a:p>
        <a:p>
          <a:pPr marL="0" indent="0">
            <a:buFontTx/>
            <a:buNone/>
          </a:pPr>
          <a:endParaRPr lang="el-GR" sz="1000" baseline="0">
            <a:latin typeface="Tahoma" panose="020B0604030504040204" pitchFamily="34" charset="0"/>
            <a:ea typeface="Tahoma" panose="020B0604030504040204" pitchFamily="34" charset="0"/>
            <a:cs typeface="Tahoma" panose="020B0604030504040204" pitchFamily="34" charset="0"/>
          </a:endParaRPr>
        </a:p>
        <a:p>
          <a:r>
            <a:rPr lang="el-GR" sz="1100">
              <a:effectLst/>
              <a:latin typeface="+mn-lt"/>
              <a:ea typeface="+mn-ea"/>
              <a:cs typeface="+mn-cs"/>
            </a:rPr>
            <a:t>Η συνέχιση  λειτουργίας της δράσης στην προγραμματική περίοδο ΕΣΠΑ 2021 – 2027, με χρηματοδότηση από πόρους του Ευρωπαϊκού Κοινωνικού Ταμείου+ (ΕΚΤ+) του Ε.Π. «Αττική 2021 – 2027», στο πλαίσιο του Στόχου Πολιτικής 04,θα γίνει αποκλειστικά με το υφιστάμενο προσωπικό  σύμφωνα με το  άρθρο 101 του Ν.5041/2023 (ΦΕΚ Α’ 87) και η λειτουργία της/των συνεχιζόμενης/ων δομής/ών υποχρεωτικά θα τηρεί τις προδιαγραφές, όρους και προϋποθέσεις της παρούσας πρόσκλησης καθώς και του «Οδηγού Εφαρμογής &amp; Λειτουργίας Δομών Παροχής Βασικών Αγαθών» [ΕΥΣΕΚΤ, Μάιος 2023], ως αναπόσπαστο τμήμα αυτής.</a:t>
          </a:r>
        </a:p>
        <a:p>
          <a:pPr marL="0" indent="0">
            <a:buFontTx/>
            <a:buNone/>
          </a:pPr>
          <a:endParaRPr lang="el-GR" sz="1600" b="1" i="0" u="none" strike="noStrike" baseline="0">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l-GR" sz="1600" b="1" i="0" u="none" strike="noStrike" baseline="0">
              <a:solidFill>
                <a:srgbClr val="00B050"/>
              </a:solidFill>
              <a:latin typeface="+mn-lt"/>
              <a:ea typeface="+mn-ea"/>
              <a:cs typeface="+mn-cs"/>
            </a:rPr>
            <a:t>ΣΥΜΠΛΗΡΩΣΗ </a:t>
          </a:r>
        </a:p>
        <a:p>
          <a:pPr marL="0" indent="0">
            <a:buFontTx/>
            <a:buNone/>
          </a:pPr>
          <a:r>
            <a:rPr lang="el-GR" sz="1600" b="1" i="0" u="none" strike="noStrike" baseline="0">
              <a:solidFill>
                <a:srgbClr val="00B050"/>
              </a:solidFill>
              <a:latin typeface="+mn-lt"/>
              <a:ea typeface="+mn-ea"/>
              <a:cs typeface="+mn-cs"/>
            </a:rPr>
            <a:t>++++++++</a:t>
          </a:r>
        </a:p>
        <a:p>
          <a:r>
            <a:rPr lang="el-GR" sz="1600" b="1" i="0" u="none" strike="noStrike" baseline="0">
              <a:solidFill>
                <a:srgbClr val="00B050"/>
              </a:solidFill>
              <a:latin typeface="+mn-lt"/>
              <a:ea typeface="+mn-ea"/>
              <a:cs typeface="+mn-cs"/>
            </a:rPr>
            <a:t>Γίνεται συνοπτικά προσδιορισμός των ειδικών χαρακτηριστικών και τις ανάγκες των ωφελούμενων της περιοχής παρέμβασης (π.χ. νέοι άνεργοι, άνεργοι πτυχιούχοι, άτομα με αναπηρία, πληθυσμός που διαβιεί κάτω από το όριο της φτώχειας, κλπ), τις παροχές και υπηρεσίες που τυχόν δεν παρέχονται, κατηγορίες ωφελούμενων που δεν εξυπηρετούνται και ανάγκες αυτών που δεν καλύπτονται, κλπ., άλλα χαρακτηριστικά της περιοχής παρέμβασης ή/και των ωφελούμενων, που καθιστούν αναγκαία / δικαιολογούν επιπλέον ενέργειες (με όρους δράσεων ή/και στελέχωσης κενών θέσεων) τις οποίες αιτείται ο δυνητικός δικαιούχος στην πρότασή του και τις παρεχόμενες υπηρεσίες της/ων Δομής/ών και τα βασικά χαρακτηριστικά των ωφελούμενων που εξυπηρετήθηκαν από αυτή/ες,  στις υπηρεσίες που παρασχέθηκαν και στις δράσεις δικτύωσης που αναπτύχθηκαν κατά την λειτουργία του στην προγραμματική περίοδο 2014-2020, καθώς και στη δυνατότητα κάλυψης των διαπιστωμένων αναγκών των ωφελούμενων ατόμων και εν γένει στην ανταπόκριση στις ιδιαίτερες ανάγκες και χαρακτηριστικά της περιοχής παρέμβασης, στην τεκμηρίωση της στελέχωσης (σε ειδικότητες και αριθμό) </a:t>
          </a:r>
        </a:p>
        <a:p>
          <a:pPr marL="0" marR="0" lvl="0" indent="0" defTabSz="914400" eaLnBrk="1" fontAlgn="auto" latinLnBrk="0" hangingPunct="1">
            <a:lnSpc>
              <a:spcPct val="100000"/>
            </a:lnSpc>
            <a:spcBef>
              <a:spcPts val="0"/>
            </a:spcBef>
            <a:spcAft>
              <a:spcPts val="0"/>
            </a:spcAft>
            <a:buClrTx/>
            <a:buSzTx/>
            <a:buFontTx/>
            <a:buNone/>
            <a:tabLst/>
            <a:defRPr/>
          </a:pPr>
          <a:endParaRPr lang="el-GR" sz="1600" b="1" i="0" u="none" strike="noStrike" baseline="0">
            <a:latin typeface="+mn-lt"/>
            <a:ea typeface="+mn-ea"/>
            <a:cs typeface="+mn-cs"/>
          </a:endParaRPr>
        </a:p>
        <a:p>
          <a:pPr marL="0" indent="0">
            <a:buFontTx/>
            <a:buNone/>
          </a:pPr>
          <a:endParaRPr lang="el-GR" sz="1600" b="1" i="0" u="none" strike="noStrike" baseline="0">
            <a:latin typeface="+mn-lt"/>
            <a:ea typeface="+mn-ea"/>
            <a:cs typeface="+mn-cs"/>
          </a:endParaRPr>
        </a:p>
        <a:p>
          <a:r>
            <a:rPr lang="el-GR" sz="1200" b="1">
              <a:solidFill>
                <a:srgbClr val="FF0000"/>
              </a:solidFill>
              <a:effectLst/>
              <a:latin typeface="+mn-lt"/>
              <a:ea typeface="+mn-ea"/>
              <a:cs typeface="+mn-cs"/>
            </a:rPr>
            <a:t>ΕΝΔΕΙΚΤΙΚΑ ΔΙΑΘΕΣΙΜΑ ΣΤΟΙΧΕΙΑ ΤΕΚΜΗΡΙΩΣΗΣ ΣΤΗΝ ΔΙΕΥΘΥΝΣΗ ΤΟΥ ΠΕΡΙΦΕΡΕΙΑΚΟΥ ΠΑΡΑΤΗΡΗΤΗΡΙΟΥ ΚΟΙΝΩΝΙΚΗΣ ΕΝΤΑΞΗΣ ΠΕΡΙΦΕΡΕΙΑΣ ΑΤΤΙΚΗΣ (έρευνες – μελέτες – στατιστικά δεδομένα και στοιχεία): </a:t>
          </a:r>
        </a:p>
        <a:p>
          <a:r>
            <a:rPr lang="el-GR" sz="1100">
              <a:effectLst/>
              <a:latin typeface="+mn-lt"/>
              <a:ea typeface="+mn-ea"/>
              <a:cs typeface="+mn-cs"/>
            </a:rPr>
            <a:t> </a:t>
          </a:r>
        </a:p>
        <a:p>
          <a:r>
            <a:rPr lang="el-GR" sz="1100" u="sng">
              <a:effectLst/>
              <a:latin typeface="+mn-lt"/>
              <a:ea typeface="+mn-ea"/>
              <a:cs typeface="+mn-cs"/>
              <a:hlinkClick xmlns:r="http://schemas.openxmlformats.org/officeDocument/2006/relationships" r:id=""/>
            </a:rPr>
            <a:t>https://pepa.attica.gov.gr/etisies-ektheseis/</a:t>
          </a:r>
          <a:endParaRPr lang="el-GR" sz="1100">
            <a:effectLst/>
            <a:latin typeface="+mn-lt"/>
            <a:ea typeface="+mn-ea"/>
            <a:cs typeface="+mn-cs"/>
          </a:endParaRPr>
        </a:p>
        <a:p>
          <a:r>
            <a:rPr lang="el-GR" sz="1100">
              <a:effectLst/>
              <a:latin typeface="+mn-lt"/>
              <a:ea typeface="+mn-ea"/>
              <a:cs typeface="+mn-cs"/>
            </a:rPr>
            <a:t> </a:t>
          </a:r>
        </a:p>
        <a:p>
          <a:r>
            <a:rPr lang="el-GR" sz="1100" u="sng">
              <a:effectLst/>
              <a:latin typeface="+mn-lt"/>
              <a:ea typeface="+mn-ea"/>
              <a:cs typeface="+mn-cs"/>
              <a:hlinkClick xmlns:r="http://schemas.openxmlformats.org/officeDocument/2006/relationships" r:id=""/>
            </a:rPr>
            <a:t>https://pepa.attica.gov.gr/etisies-perifereiakes-ereynes-eisodimatos-kai-synthikon-diaviosis/</a:t>
          </a:r>
          <a:endParaRPr lang="el-GR" sz="1100">
            <a:effectLst/>
            <a:latin typeface="+mn-lt"/>
            <a:ea typeface="+mn-ea"/>
            <a:cs typeface="+mn-cs"/>
          </a:endParaRPr>
        </a:p>
        <a:p>
          <a:r>
            <a:rPr lang="el-GR" sz="1100">
              <a:effectLst/>
              <a:latin typeface="+mn-lt"/>
              <a:ea typeface="+mn-ea"/>
              <a:cs typeface="+mn-cs"/>
            </a:rPr>
            <a:t> </a:t>
          </a:r>
        </a:p>
        <a:p>
          <a:r>
            <a:rPr lang="el-GR" sz="1100" u="sng">
              <a:effectLst/>
              <a:latin typeface="+mn-lt"/>
              <a:ea typeface="+mn-ea"/>
              <a:cs typeface="+mn-cs"/>
              <a:hlinkClick xmlns:r="http://schemas.openxmlformats.org/officeDocument/2006/relationships" r:id=""/>
            </a:rPr>
            <a:t>https://pepa.attica.gov.gr/ereynes-pedioy/</a:t>
          </a:r>
          <a:endParaRPr lang="el-GR" sz="1100">
            <a:effectLst/>
            <a:latin typeface="+mn-lt"/>
            <a:ea typeface="+mn-ea"/>
            <a:cs typeface="+mn-cs"/>
          </a:endParaRPr>
        </a:p>
        <a:p>
          <a:r>
            <a:rPr lang="el-GR" sz="1100">
              <a:effectLst/>
              <a:latin typeface="+mn-lt"/>
              <a:ea typeface="+mn-ea"/>
              <a:cs typeface="+mn-cs"/>
            </a:rPr>
            <a:t> </a:t>
          </a:r>
        </a:p>
        <a:p>
          <a:r>
            <a:rPr lang="el-GR" sz="1100" u="sng">
              <a:effectLst/>
              <a:latin typeface="+mn-lt"/>
              <a:ea typeface="+mn-ea"/>
              <a:cs typeface="+mn-cs"/>
              <a:hlinkClick xmlns:r="http://schemas.openxmlformats.org/officeDocument/2006/relationships" r:id=""/>
            </a:rPr>
            <a:t>https://pepa.attica.gov.gr/deyterogeneis-ereynes/</a:t>
          </a:r>
          <a:endParaRPr lang="el-GR" sz="1100">
            <a:effectLst/>
            <a:latin typeface="+mn-lt"/>
            <a:ea typeface="+mn-ea"/>
            <a:cs typeface="+mn-cs"/>
          </a:endParaRPr>
        </a:p>
        <a:p>
          <a:r>
            <a:rPr lang="el-GR" sz="1100">
              <a:effectLst/>
              <a:latin typeface="+mn-lt"/>
              <a:ea typeface="+mn-ea"/>
              <a:cs typeface="+mn-cs"/>
            </a:rPr>
            <a:t> </a:t>
          </a:r>
        </a:p>
        <a:p>
          <a:r>
            <a:rPr lang="en-US" sz="1100" u="sng">
              <a:effectLst/>
              <a:latin typeface="+mn-lt"/>
              <a:ea typeface="+mn-ea"/>
              <a:cs typeface="+mn-cs"/>
              <a:hlinkClick xmlns:r="http://schemas.openxmlformats.org/officeDocument/2006/relationships" r:id=""/>
            </a:rPr>
            <a:t>http</a:t>
          </a:r>
          <a:r>
            <a:rPr lang="el-GR" sz="1100" u="sng">
              <a:effectLst/>
              <a:latin typeface="+mn-lt"/>
              <a:ea typeface="+mn-ea"/>
              <a:cs typeface="+mn-cs"/>
              <a:hlinkClick xmlns:r="http://schemas.openxmlformats.org/officeDocument/2006/relationships" r:id=""/>
            </a:rPr>
            <a:t>://</a:t>
          </a:r>
          <a:r>
            <a:rPr lang="en-US" sz="1100" u="sng">
              <a:effectLst/>
              <a:latin typeface="+mn-lt"/>
              <a:ea typeface="+mn-ea"/>
              <a:cs typeface="+mn-cs"/>
              <a:hlinkClick xmlns:r="http://schemas.openxmlformats.org/officeDocument/2006/relationships" r:id=""/>
            </a:rPr>
            <a:t>www</a:t>
          </a:r>
          <a:r>
            <a:rPr lang="el-GR" sz="1100" u="sng">
              <a:effectLst/>
              <a:latin typeface="+mn-lt"/>
              <a:ea typeface="+mn-ea"/>
              <a:cs typeface="+mn-cs"/>
              <a:hlinkClick xmlns:r="http://schemas.openxmlformats.org/officeDocument/2006/relationships" r:id=""/>
            </a:rPr>
            <a:t>.</a:t>
          </a:r>
          <a:r>
            <a:rPr lang="en-US" sz="1100" u="sng">
              <a:effectLst/>
              <a:latin typeface="+mn-lt"/>
              <a:ea typeface="+mn-ea"/>
              <a:cs typeface="+mn-cs"/>
              <a:hlinkClick xmlns:r="http://schemas.openxmlformats.org/officeDocument/2006/relationships" r:id=""/>
            </a:rPr>
            <a:t>social</a:t>
          </a:r>
          <a:r>
            <a:rPr lang="el-GR" sz="1100" u="sng">
              <a:effectLst/>
              <a:latin typeface="+mn-lt"/>
              <a:ea typeface="+mn-ea"/>
              <a:cs typeface="+mn-cs"/>
              <a:hlinkClick xmlns:r="http://schemas.openxmlformats.org/officeDocument/2006/relationships" r:id=""/>
            </a:rPr>
            <a:t>-</a:t>
          </a:r>
          <a:r>
            <a:rPr lang="en-US" sz="1100" u="sng">
              <a:effectLst/>
              <a:latin typeface="+mn-lt"/>
              <a:ea typeface="+mn-ea"/>
              <a:cs typeface="+mn-cs"/>
              <a:hlinkClick xmlns:r="http://schemas.openxmlformats.org/officeDocument/2006/relationships" r:id=""/>
            </a:rPr>
            <a:t>network</a:t>
          </a:r>
          <a:r>
            <a:rPr lang="el-GR" sz="1100" u="sng">
              <a:effectLst/>
              <a:latin typeface="+mn-lt"/>
              <a:ea typeface="+mn-ea"/>
              <a:cs typeface="+mn-cs"/>
              <a:hlinkClick xmlns:r="http://schemas.openxmlformats.org/officeDocument/2006/relationships" r:id=""/>
            </a:rPr>
            <a:t>.</a:t>
          </a:r>
          <a:r>
            <a:rPr lang="en-US" sz="1100" u="sng">
              <a:effectLst/>
              <a:latin typeface="+mn-lt"/>
              <a:ea typeface="+mn-ea"/>
              <a:cs typeface="+mn-cs"/>
              <a:hlinkClick xmlns:r="http://schemas.openxmlformats.org/officeDocument/2006/relationships" r:id=""/>
            </a:rPr>
            <a:t>gr</a:t>
          </a:r>
          <a:r>
            <a:rPr lang="el-GR" sz="1100" u="sng">
              <a:effectLst/>
              <a:latin typeface="+mn-lt"/>
              <a:ea typeface="+mn-ea"/>
              <a:cs typeface="+mn-cs"/>
              <a:hlinkClick xmlns:r="http://schemas.openxmlformats.org/officeDocument/2006/relationships" r:id=""/>
            </a:rPr>
            <a:t>/</a:t>
          </a:r>
          <a:r>
            <a:rPr lang="en-US" sz="1100" u="sng">
              <a:effectLst/>
              <a:latin typeface="+mn-lt"/>
              <a:ea typeface="+mn-ea"/>
              <a:cs typeface="+mn-cs"/>
              <a:hlinkClick xmlns:r="http://schemas.openxmlformats.org/officeDocument/2006/relationships" r:id=""/>
            </a:rPr>
            <a:t>page</a:t>
          </a:r>
          <a:r>
            <a:rPr lang="el-GR" sz="1100" u="sng">
              <a:effectLst/>
              <a:latin typeface="+mn-lt"/>
              <a:ea typeface="+mn-ea"/>
              <a:cs typeface="+mn-cs"/>
              <a:hlinkClick xmlns:r="http://schemas.openxmlformats.org/officeDocument/2006/relationships" r:id=""/>
            </a:rPr>
            <a:t>/</a:t>
          </a:r>
          <a:r>
            <a:rPr lang="en-US" sz="1100" u="sng">
              <a:effectLst/>
              <a:latin typeface="+mn-lt"/>
              <a:ea typeface="+mn-ea"/>
              <a:cs typeface="+mn-cs"/>
              <a:hlinkClick xmlns:r="http://schemas.openxmlformats.org/officeDocument/2006/relationships" r:id=""/>
            </a:rPr>
            <a:t>anoihta</a:t>
          </a:r>
          <a:r>
            <a:rPr lang="el-GR" sz="1100" u="sng">
              <a:effectLst/>
              <a:latin typeface="+mn-lt"/>
              <a:ea typeface="+mn-ea"/>
              <a:cs typeface="+mn-cs"/>
              <a:hlinkClick xmlns:r="http://schemas.openxmlformats.org/officeDocument/2006/relationships" r:id=""/>
            </a:rPr>
            <a:t>-</a:t>
          </a:r>
          <a:r>
            <a:rPr lang="en-US" sz="1100" u="sng">
              <a:effectLst/>
              <a:latin typeface="+mn-lt"/>
              <a:ea typeface="+mn-ea"/>
              <a:cs typeface="+mn-cs"/>
              <a:hlinkClick xmlns:r="http://schemas.openxmlformats.org/officeDocument/2006/relationships" r:id=""/>
            </a:rPr>
            <a:t>dedomena</a:t>
          </a:r>
          <a:endParaRPr lang="el-GR" sz="1100">
            <a:effectLst/>
            <a:latin typeface="+mn-lt"/>
            <a:ea typeface="+mn-ea"/>
            <a:cs typeface="+mn-cs"/>
          </a:endParaRPr>
        </a:p>
        <a:p>
          <a:r>
            <a:rPr lang="el-GR" sz="1100">
              <a:effectLst/>
              <a:latin typeface="+mn-lt"/>
              <a:ea typeface="+mn-ea"/>
              <a:cs typeface="+mn-cs"/>
            </a:rPr>
            <a:t> </a:t>
          </a:r>
        </a:p>
        <a:p>
          <a:r>
            <a:rPr lang="en-US" sz="1100" u="sng">
              <a:effectLst/>
              <a:latin typeface="+mn-lt"/>
              <a:ea typeface="+mn-ea"/>
              <a:cs typeface="+mn-cs"/>
              <a:hlinkClick xmlns:r="http://schemas.openxmlformats.org/officeDocument/2006/relationships" r:id=""/>
            </a:rPr>
            <a:t>https://www.socialattica.gr/</a:t>
          </a:r>
          <a:endParaRPr lang="el-GR" sz="1100">
            <a:effectLst/>
            <a:latin typeface="+mn-lt"/>
            <a:ea typeface="+mn-ea"/>
            <a:cs typeface="+mn-cs"/>
          </a:endParaRPr>
        </a:p>
        <a:p>
          <a:r>
            <a:rPr lang="el-GR" sz="1100">
              <a:effectLst/>
              <a:latin typeface="+mn-lt"/>
              <a:ea typeface="+mn-ea"/>
              <a:cs typeface="+mn-cs"/>
            </a:rPr>
            <a:t> </a:t>
          </a:r>
        </a:p>
        <a:p>
          <a:pPr marL="0" indent="0">
            <a:buFontTx/>
            <a:buNone/>
          </a:pPr>
          <a:endParaRPr lang="el-GR" sz="1000" baseline="0">
            <a:latin typeface="Tahoma" panose="020B0604030504040204" pitchFamily="34" charset="0"/>
            <a:ea typeface="Tahoma" panose="020B0604030504040204" pitchFamily="34" charset="0"/>
            <a:cs typeface="Tahoma" panose="020B0604030504040204" pitchFamily="34" charset="0"/>
          </a:endParaRPr>
        </a:p>
        <a:p>
          <a:pPr marL="0" indent="0">
            <a:buFontTx/>
            <a:buNone/>
          </a:pPr>
          <a:endParaRPr lang="el-GR" sz="1000" baseline="0">
            <a:latin typeface="Tahoma" panose="020B0604030504040204" pitchFamily="34" charset="0"/>
            <a:ea typeface="Tahoma" panose="020B0604030504040204" pitchFamily="34" charset="0"/>
            <a:cs typeface="Tahoma" panose="020B0604030504040204" pitchFamily="34" charset="0"/>
          </a:endParaRPr>
        </a:p>
        <a:p>
          <a:pPr marL="0" indent="0">
            <a:buFontTx/>
            <a:buNone/>
          </a:pPr>
          <a:r>
            <a:rPr lang="el-GR" sz="1000" b="1" u="sng" baseline="0">
              <a:latin typeface="Tahoma" panose="020B0604030504040204" pitchFamily="34" charset="0"/>
              <a:ea typeface="Tahoma" panose="020B0604030504040204" pitchFamily="34" charset="0"/>
              <a:cs typeface="Tahoma" panose="020B0604030504040204" pitchFamily="34" charset="0"/>
            </a:rPr>
            <a:t>Μεθοδολογία υλοποίησης</a:t>
          </a:r>
        </a:p>
        <a:p>
          <a:pPr marL="0" indent="0">
            <a:buFontTx/>
            <a:buNone/>
          </a:pPr>
          <a:endParaRPr lang="el-GR" sz="1000" baseline="0">
            <a:effectLst/>
            <a:latin typeface="Tahoma" panose="020B0604030504040204" pitchFamily="34" charset="0"/>
            <a:ea typeface="Tahoma" panose="020B0604030504040204" pitchFamily="34" charset="0"/>
            <a:cs typeface="Tahoma" panose="020B0604030504040204" pitchFamily="34" charset="0"/>
          </a:endParaRPr>
        </a:p>
        <a:p>
          <a:r>
            <a:rPr lang="el-GR" sz="1100">
              <a:effectLst/>
              <a:latin typeface="+mn-lt"/>
              <a:ea typeface="+mn-ea"/>
              <a:cs typeface="+mn-cs"/>
            </a:rPr>
            <a:t>Η υλοποίηση της Πράξης θα γίνει με Ίδια Μέσα του Δικαιούχου. Για την εύρυθμη λειτουργία της Δομής θα συμμετέχουν οι υπηρεσίες/τμήματα του Δικαιούχου που έχουν σχέση με την υπογραφή συμβάσεων του προσωπικού, την προκήρυξη θέσεων για την κάλυψη τυχουσών κενών θέσων προσωπικού, τον καθορισμό μισθοδοτικού κόστους του προσωπικού καθώς και προκηρύξεις για προμήθεις και παροχή υπηρεσιών. Παράλληλα, ο Δικαιούχος θα ορίσει Μηχανισμό Πιστοποίησης Εκτέλεσης της Πράξης, ο οποίος θα εξασφαλίζει τον αποτελεσματικό έλεγχο της ποιότητας και ποσότητας των υλικών, των υπηρεσιών και του τελικού παραδοτέου αποτελέσματος, καθώς και θα  εφαρμόζει εσωτερικές διαδικασίες ελέγχου των πληρωμών, με σκοπό την εξασφάλιση της νομιμότητας και κανονικότητά τους.</a:t>
          </a:r>
        </a:p>
        <a:p>
          <a:r>
            <a:rPr lang="el-GR" sz="1000" baseline="0">
              <a:latin typeface="Tahoma" panose="020B0604030504040204" pitchFamily="34" charset="0"/>
              <a:ea typeface="Tahoma" panose="020B0604030504040204" pitchFamily="34" charset="0"/>
              <a:cs typeface="Tahoma" panose="020B0604030504040204" pitchFamily="34" charset="0"/>
            </a:rPr>
            <a:t> </a:t>
          </a:r>
        </a:p>
        <a:p>
          <a:pPr marL="0" indent="0">
            <a:buFontTx/>
            <a:buNone/>
          </a:pPr>
          <a:r>
            <a:rPr lang="el-GR" sz="1000" baseline="0">
              <a:latin typeface="Tahoma" panose="020B0604030504040204" pitchFamily="34" charset="0"/>
              <a:ea typeface="Tahoma" panose="020B0604030504040204" pitchFamily="34" charset="0"/>
              <a:cs typeface="Tahoma" panose="020B0604030504040204" pitchFamily="34" charset="0"/>
            </a:rPr>
            <a:t>  </a:t>
          </a:r>
        </a:p>
        <a:p>
          <a:pPr marL="0" indent="0">
            <a:buFontTx/>
            <a:buNone/>
          </a:pPr>
          <a:r>
            <a:rPr lang="el-GR" sz="1000" b="1" u="sng" baseline="0">
              <a:latin typeface="Tahoma" panose="020B0604030504040204" pitchFamily="34" charset="0"/>
              <a:ea typeface="Tahoma" panose="020B0604030504040204" pitchFamily="34" charset="0"/>
              <a:cs typeface="Tahoma" panose="020B0604030504040204" pitchFamily="34" charset="0"/>
            </a:rPr>
            <a:t>Αναμενόμενα αποτελέσματα</a:t>
          </a:r>
        </a:p>
        <a:p>
          <a:pPr marL="0" marR="0" lvl="0" indent="0" defTabSz="914400" eaLnBrk="1" fontAlgn="auto" latinLnBrk="0" hangingPunct="1">
            <a:lnSpc>
              <a:spcPct val="100000"/>
            </a:lnSpc>
            <a:spcBef>
              <a:spcPts val="0"/>
            </a:spcBef>
            <a:spcAft>
              <a:spcPts val="0"/>
            </a:spcAft>
            <a:buClrTx/>
            <a:buSzTx/>
            <a:buFontTx/>
            <a:buNone/>
            <a:tabLst/>
            <a:defRPr/>
          </a:pPr>
          <a:endParaRPr lang="el-GR" sz="1100">
            <a:effectLst/>
            <a:latin typeface="+mn-lt"/>
            <a:ea typeface="+mn-ea"/>
            <a:cs typeface="+mn-cs"/>
          </a:endParaRPr>
        </a:p>
        <a:p>
          <a:pPr eaLnBrk="1" fontAlgn="auto" latinLnBrk="0" hangingPunct="1"/>
          <a:r>
            <a:rPr lang="el-GR" sz="1100">
              <a:effectLst/>
              <a:latin typeface="+mn-lt"/>
              <a:ea typeface="+mn-ea"/>
              <a:cs typeface="+mn-cs"/>
            </a:rPr>
            <a:t>Τα αναμενόμενα οφέλη έχουν άμεση σχέση με τις υπηρεσίες που παρέχει το</a:t>
          </a:r>
          <a:r>
            <a:rPr lang="el-GR" sz="1100" baseline="0">
              <a:effectLst/>
              <a:latin typeface="+mn-lt"/>
              <a:ea typeface="+mn-ea"/>
              <a:cs typeface="+mn-cs"/>
            </a:rPr>
            <a:t> Κοινωνικό Παντοπωλείο</a:t>
          </a:r>
          <a:r>
            <a:rPr lang="el-GR" sz="1100">
              <a:effectLst/>
              <a:latin typeface="+mn-lt"/>
              <a:ea typeface="+mn-ea"/>
              <a:cs typeface="+mn-cs"/>
            </a:rPr>
            <a:t> σε άτομα/νοικοκυριά που διαμένουν στον Δήμο</a:t>
          </a:r>
          <a:r>
            <a:rPr lang="el-GR" sz="1100">
              <a:solidFill>
                <a:srgbClr val="00B050"/>
              </a:solidFill>
              <a:effectLst/>
              <a:latin typeface="+mn-lt"/>
              <a:ea typeface="+mn-ea"/>
              <a:cs typeface="+mn-cs"/>
            </a:rPr>
            <a:t> </a:t>
          </a:r>
          <a:r>
            <a:rPr lang="el-GR" sz="1100" b="1" i="1">
              <a:solidFill>
                <a:srgbClr val="00B050"/>
              </a:solidFill>
              <a:effectLst/>
              <a:latin typeface="+mn-lt"/>
              <a:ea typeface="+mn-ea"/>
              <a:cs typeface="+mn-cs"/>
            </a:rPr>
            <a:t>…….</a:t>
          </a:r>
          <a:r>
            <a:rPr lang="el-GR" sz="1100">
              <a:effectLst/>
              <a:latin typeface="+mn-lt"/>
              <a:ea typeface="+mn-ea"/>
              <a:cs typeface="+mn-cs"/>
            </a:rPr>
            <a:t>τα οποία βάσει κριτηρίων και σχετικών αποδεικτικών στοιχείων, διαβιούν σε συνθήκες ακραίας φτώχειας ή διατρέχουν κίνδυνο φτώχειας ή κοινωνικού αποκλεισμού (π.χ. ωφελούμενοι του Προγράμματος «Ελάχιστο Εγγυημένο Εισόδημα», ωφελούμενοι της ΕΣΒΥΣ, ανασφάλιστα άτομα με πολύ χαμηλό ετήσιο εισόδημα, κλπ.), καθώς και οι νόμιμα διαμένοντες μετανάστες και οι δικαιούχοι/αιτούντες διεθνούς και προσωρινής προστασίας.</a:t>
          </a:r>
          <a:endParaRPr lang="el-GR">
            <a:effectLst/>
          </a:endParaRPr>
        </a:p>
        <a:p>
          <a:pPr marL="0" indent="0">
            <a:buFontTx/>
            <a:buNone/>
          </a:pPr>
          <a:endParaRPr lang="el-GR" sz="1000" b="1" u="sng" baseline="0">
            <a:latin typeface="Tahoma" panose="020B0604030504040204" pitchFamily="34" charset="0"/>
            <a:ea typeface="Tahoma" panose="020B0604030504040204" pitchFamily="34" charset="0"/>
            <a:cs typeface="Tahoma" panose="020B060403050404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l-GR" sz="1600" b="1" i="0" u="none" strike="noStrike" baseline="0">
              <a:solidFill>
                <a:srgbClr val="00B050"/>
              </a:solidFill>
              <a:latin typeface="+mn-lt"/>
              <a:ea typeface="+mn-ea"/>
              <a:cs typeface="+mn-cs"/>
            </a:rPr>
            <a:t>ΣΥΜΠΛΗΡΩΣΗ ++++</a:t>
          </a:r>
          <a:endParaRPr lang="en-US" sz="1600" b="1" i="0" u="none" strike="noStrike" baseline="0">
            <a:solidFill>
              <a:srgbClr val="00B050"/>
            </a:solidFill>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l-GR" sz="1600" b="1" i="0" u="none" strike="noStrike" baseline="0">
              <a:solidFill>
                <a:srgbClr val="00B050"/>
              </a:solidFill>
              <a:latin typeface="+mn-lt"/>
              <a:ea typeface="+mn-ea"/>
              <a:cs typeface="+mn-cs"/>
            </a:rPr>
            <a:t>στα αναμενόμενα αποτελέσματα από τη λειτουργία της δομής </a:t>
          </a:r>
        </a:p>
        <a:p>
          <a:pPr marL="0" marR="0" lvl="0" indent="0" defTabSz="914400" eaLnBrk="1" fontAlgn="auto" latinLnBrk="0" hangingPunct="1">
            <a:lnSpc>
              <a:spcPct val="100000"/>
            </a:lnSpc>
            <a:spcBef>
              <a:spcPts val="0"/>
            </a:spcBef>
            <a:spcAft>
              <a:spcPts val="0"/>
            </a:spcAft>
            <a:buClrTx/>
            <a:buSzTx/>
            <a:buFontTx/>
            <a:buNone/>
            <a:tabLst/>
            <a:defRPr/>
          </a:pPr>
          <a:endParaRPr lang="el-GR" sz="1100" b="1">
            <a:solidFill>
              <a:srgbClr val="00B050"/>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l-GR" sz="1100">
              <a:effectLst/>
              <a:latin typeface="+mn-lt"/>
              <a:ea typeface="+mn-ea"/>
              <a:cs typeface="+mn-cs"/>
            </a:rPr>
            <a:t>Ο ωφελούμενος πληθυσμός (μοναδικοί ωφελούμενοι που έχουν εξυπηρετηθεί έως σήμερα) ανέρχεται σε</a:t>
          </a:r>
          <a:r>
            <a:rPr lang="el-GR" sz="1100">
              <a:solidFill>
                <a:srgbClr val="00B050"/>
              </a:solidFill>
              <a:effectLst/>
              <a:latin typeface="+mn-lt"/>
              <a:ea typeface="+mn-ea"/>
              <a:cs typeface="+mn-cs"/>
            </a:rPr>
            <a:t> </a:t>
          </a:r>
          <a:r>
            <a:rPr lang="el-GR" sz="1100" b="1">
              <a:solidFill>
                <a:srgbClr val="00B050"/>
              </a:solidFill>
              <a:effectLst/>
              <a:latin typeface="+mn-lt"/>
              <a:ea typeface="+mn-ea"/>
              <a:cs typeface="+mn-cs"/>
            </a:rPr>
            <a:t>………….</a:t>
          </a:r>
          <a:r>
            <a:rPr lang="el-GR" sz="1100" b="1" baseline="0">
              <a:solidFill>
                <a:srgbClr val="00B050"/>
              </a:solidFill>
              <a:effectLst/>
              <a:latin typeface="+mn-lt"/>
              <a:ea typeface="+mn-ea"/>
              <a:cs typeface="+mn-cs"/>
            </a:rPr>
            <a:t> </a:t>
          </a:r>
          <a:r>
            <a:rPr lang="el-GR" sz="1100" b="0" baseline="0">
              <a:solidFill>
                <a:sysClr val="windowText" lastClr="000000"/>
              </a:solidFill>
              <a:effectLst/>
              <a:latin typeface="+mn-lt"/>
              <a:ea typeface="+mn-ea"/>
              <a:cs typeface="+mn-cs"/>
            </a:rPr>
            <a:t>άτομα.</a:t>
          </a:r>
          <a:endParaRPr lang="el-GR" sz="1100" b="0">
            <a:solidFill>
              <a:sysClr val="windowText" lastClr="000000"/>
            </a:solidFill>
            <a:effectLst/>
            <a:latin typeface="+mn-lt"/>
            <a:ea typeface="+mn-ea"/>
            <a:cs typeface="+mn-cs"/>
          </a:endParaRPr>
        </a:p>
        <a:p>
          <a:endParaRPr lang="el-GR" sz="1100" b="1">
            <a:solidFill>
              <a:srgbClr val="FF0000"/>
            </a:solidFill>
            <a:effectLst/>
            <a:latin typeface="+mn-lt"/>
            <a:ea typeface="+mn-ea"/>
            <a:cs typeface="+mn-cs"/>
          </a:endParaRPr>
        </a:p>
        <a:p>
          <a:r>
            <a:rPr lang="el-GR" sz="1100" b="1" u="sng">
              <a:solidFill>
                <a:srgbClr val="FF0000"/>
              </a:solidFill>
              <a:effectLst/>
              <a:latin typeface="+mn-lt"/>
              <a:ea typeface="+mn-ea"/>
              <a:cs typeface="+mn-cs"/>
            </a:rPr>
            <a:t>ΠΡΟΣΟΧΗ Ο ΜΟΝΑΔΙΚΟΣ ΑΡΙΘΜΟΣ ΩΦΕΛΟΥΜΕΝΩΝ ΝΑ ΕΙΝΑΙ ΙΔΙΟΣ ΜΕ ΤΗ ΤΙΜΗ ΤΟΥ ΔΕΙΚΤΗ ΑΠΟΤΕΛΕΣΜΑΤΟΣ PSR796 (Κωδικός ΤΔΠ 19 σύμφωνα με τις οδηγίες στο εν λόγω πεδίο) στο ΤΔΠ</a:t>
          </a:r>
          <a:endParaRPr lang="el-GR" sz="1100" b="1">
            <a:solidFill>
              <a:srgbClr val="FF0000"/>
            </a:solidFill>
            <a:effectLst/>
            <a:latin typeface="+mn-lt"/>
            <a:ea typeface="+mn-ea"/>
            <a:cs typeface="+mn-cs"/>
          </a:endParaRPr>
        </a:p>
        <a:p>
          <a:pPr marL="171450" indent="-171450">
            <a:buFont typeface="Arial" pitchFamily="34" charset="0"/>
            <a:buChar char="•"/>
          </a:pPr>
          <a:endParaRPr lang="el-GR" sz="1000" baseline="0">
            <a:latin typeface="Tahoma" panose="020B0604030504040204" pitchFamily="34" charset="0"/>
            <a:ea typeface="Tahoma" panose="020B0604030504040204" pitchFamily="34" charset="0"/>
            <a:cs typeface="Tahoma" panose="020B0604030504040204" pitchFamily="34" charset="0"/>
          </a:endParaRPr>
        </a:p>
      </xdr:txBody>
    </xdr:sp>
    <xdr:clientData fLocksWithSheet="0"/>
  </xdr:twoCellAnchor>
  <xdr:twoCellAnchor>
    <xdr:from>
      <xdr:col>10</xdr:col>
      <xdr:colOff>49481</xdr:colOff>
      <xdr:row>4</xdr:row>
      <xdr:rowOff>138545</xdr:rowOff>
    </xdr:from>
    <xdr:to>
      <xdr:col>18</xdr:col>
      <xdr:colOff>45646</xdr:colOff>
      <xdr:row>153</xdr:row>
      <xdr:rowOff>1638300</xdr:rowOff>
    </xdr:to>
    <xdr:sp macro="" textlink="" fLocksText="0">
      <xdr:nvSpPr>
        <xdr:cNvPr id="3" name="sxolia_anadoxou">
          <a:extLst>
            <a:ext uri="{FF2B5EF4-FFF2-40B4-BE49-F238E27FC236}">
              <a16:creationId xmlns:a16="http://schemas.microsoft.com/office/drawing/2014/main" id="{00000000-0008-0000-0200-000003000000}"/>
            </a:ext>
          </a:extLst>
        </xdr:cNvPr>
        <xdr:cNvSpPr txBox="1">
          <a:spLocks noChangeArrowheads="1"/>
        </xdr:cNvSpPr>
      </xdr:nvSpPr>
      <xdr:spPr bwMode="auto">
        <a:xfrm>
          <a:off x="5964506" y="1510145"/>
          <a:ext cx="4949165" cy="24674080"/>
        </a:xfrm>
        <a:prstGeom prst="rect">
          <a:avLst/>
        </a:prstGeom>
        <a:solidFill>
          <a:srgbClr val="FFFFCC"/>
        </a:solidFill>
        <a:ln w="3175">
          <a:solidFill>
            <a:srgbClr val="333333"/>
          </a:solidFill>
          <a:miter lim="800000"/>
          <a:headEnd/>
          <a:tailEnd/>
        </a:ln>
        <a:effectLst>
          <a:outerShdw dist="81320" dir="19280412" algn="ctr" rotWithShape="0">
            <a:srgbClr val="808080">
              <a:alpha val="50000"/>
            </a:srgbClr>
          </a:outerShdw>
        </a:effectLst>
      </xdr:spPr>
      <xdr:txBody>
        <a:bodyPr/>
        <a:lstStyle/>
        <a:p>
          <a:r>
            <a:rPr lang="el-GR" sz="1100" b="1" u="sng">
              <a:effectLst/>
              <a:latin typeface="+mn-lt"/>
              <a:ea typeface="+mn-ea"/>
              <a:cs typeface="+mn-cs"/>
            </a:rPr>
            <a:t>Αναλυτική Περιγραφή</a:t>
          </a:r>
          <a:endParaRPr lang="el-GR" sz="1100" u="sng">
            <a:effectLst/>
            <a:latin typeface="+mn-lt"/>
            <a:ea typeface="+mn-ea"/>
            <a:cs typeface="+mn-cs"/>
          </a:endParaRPr>
        </a:p>
        <a:p>
          <a:endParaRPr lang="en-US" sz="1100">
            <a:effectLst/>
            <a:latin typeface="+mn-lt"/>
            <a:ea typeface="+mn-ea"/>
            <a:cs typeface="+mn-cs"/>
          </a:endParaRPr>
        </a:p>
        <a:p>
          <a:r>
            <a:rPr lang="el-GR" sz="1100">
              <a:effectLst/>
              <a:latin typeface="+mn-lt"/>
              <a:ea typeface="+mn-ea"/>
              <a:cs typeface="+mn-cs"/>
            </a:rPr>
            <a:t>Ο Δικαιούχος </a:t>
          </a:r>
          <a:r>
            <a:rPr lang="el-GR" sz="1100" b="1">
              <a:solidFill>
                <a:srgbClr val="00B050"/>
              </a:solidFill>
              <a:effectLst/>
              <a:latin typeface="+mn-lt"/>
              <a:ea typeface="+mn-ea"/>
              <a:cs typeface="+mn-cs"/>
            </a:rPr>
            <a:t>………………….</a:t>
          </a:r>
          <a:r>
            <a:rPr lang="el-GR" sz="1100" b="0" baseline="0">
              <a:solidFill>
                <a:srgbClr val="00B050"/>
              </a:solidFill>
              <a:effectLst/>
              <a:latin typeface="+mn-lt"/>
              <a:ea typeface="+mn-ea"/>
              <a:cs typeface="+mn-cs"/>
            </a:rPr>
            <a:t> </a:t>
          </a:r>
          <a:r>
            <a:rPr lang="el-GR" sz="1100">
              <a:effectLst/>
              <a:latin typeface="+mn-lt"/>
              <a:ea typeface="+mn-ea"/>
              <a:cs typeface="+mn-cs"/>
            </a:rPr>
            <a:t>στο πλαίσιο συνέχισης χρηματοδότησης στην νέα περίοδο προγραμματισμού ΕΣΠΑ 2021 – 2027 της Δομής Παροχής Βασικών Αγαθών (ΔΠΒΑ), σε συνεργασία με τον Δήμο </a:t>
          </a:r>
          <a:r>
            <a:rPr lang="el-GR" sz="1100" b="1">
              <a:solidFill>
                <a:srgbClr val="00B050"/>
              </a:solidFill>
              <a:effectLst/>
              <a:latin typeface="+mn-lt"/>
              <a:ea typeface="+mn-ea"/>
              <a:cs typeface="+mn-cs"/>
            </a:rPr>
            <a:t>…………………. (ΣΤΗΝ ΠΕΡΙΠΤΩΣΗ ΣΥΜΠΡΑΤΩΝ ΦΟΡΕΑ ΜΕ ΣΥΜΦΩΝΗΤΙΚΟ ΣΥΝΕΡΓΑΣΙΑΣ), </a:t>
          </a:r>
          <a:r>
            <a:rPr lang="el-GR" sz="1100">
              <a:effectLst/>
              <a:latin typeface="+mn-lt"/>
              <a:ea typeface="+mn-ea"/>
              <a:cs typeface="+mn-cs"/>
            </a:rPr>
            <a:t>συνεχίζει τη λειτουργία: </a:t>
          </a:r>
          <a:r>
            <a:rPr lang="el-GR" sz="1100" baseline="0">
              <a:effectLst/>
              <a:latin typeface="+mn-lt"/>
              <a:ea typeface="+mn-ea"/>
              <a:cs typeface="+mn-cs"/>
            </a:rPr>
            <a:t> της Δομής Παροχής Συσσιτίο</a:t>
          </a:r>
          <a:r>
            <a:rPr lang="el-GR" sz="1100">
              <a:effectLst/>
              <a:latin typeface="+mn-lt"/>
              <a:ea typeface="+mn-ea"/>
              <a:cs typeface="+mn-cs"/>
            </a:rPr>
            <a:t>προς όφελος</a:t>
          </a:r>
          <a:r>
            <a:rPr lang="el-GR" sz="1100" b="1">
              <a:effectLst/>
              <a:latin typeface="+mn-lt"/>
              <a:ea typeface="+mn-ea"/>
              <a:cs typeface="+mn-cs"/>
            </a:rPr>
            <a:t> </a:t>
          </a:r>
          <a:r>
            <a:rPr lang="el-GR" sz="1100">
              <a:effectLst/>
              <a:latin typeface="+mn-lt"/>
              <a:ea typeface="+mn-ea"/>
              <a:cs typeface="+mn-cs"/>
            </a:rPr>
            <a:t>των ατόμων/νοικοκυριών που διαβιούν σε συνθήκες ακραίας φτώχειας ή διατρέχουν κίνδυνο φτώχειας ή κοινωνικού αποκλεισμού (</a:t>
          </a:r>
          <a:r>
            <a:rPr lang="el-GR" sz="1100" i="1">
              <a:effectLst/>
              <a:latin typeface="+mn-lt"/>
              <a:ea typeface="+mn-ea"/>
              <a:cs typeface="+mn-cs"/>
            </a:rPr>
            <a:t>π.χ. ωφελούμενοι του Προγράμματος «Ελάχιστο Εγγυημένο Εισόδημα», ανασφάλιστα άτομα με πολύ χαμηλό ετήσιο εισόδημα, ωφελούμενοι του Προγράμματος Επισιτιστικής Βοήθειας και Υλικής Στέρησης</a:t>
          </a:r>
          <a:r>
            <a:rPr lang="el-GR" sz="1100">
              <a:effectLst/>
              <a:latin typeface="+mn-lt"/>
              <a:ea typeface="+mn-ea"/>
              <a:cs typeface="+mn-cs"/>
            </a:rPr>
            <a:t>) σε τοπικό επίπεδο.</a:t>
          </a:r>
        </a:p>
        <a:p>
          <a:endParaRPr lang="en-US" sz="1100">
            <a:effectLst/>
            <a:latin typeface="+mn-lt"/>
            <a:ea typeface="+mn-ea"/>
            <a:cs typeface="+mn-cs"/>
          </a:endParaRPr>
        </a:p>
        <a:p>
          <a:r>
            <a:rPr lang="el-GR" sz="1100">
              <a:effectLst/>
              <a:latin typeface="+mn-lt"/>
              <a:ea typeface="+mn-ea"/>
              <a:cs typeface="+mn-cs"/>
            </a:rPr>
            <a:t>Η Δομή Παροχής Συσσιτίου έχει συγκεκριμένη ελάχιστη δυναμικότητα παροχής γευμάτων και παράλληλα συνδέεται με τις τοπικές επιχειρήσεις, σχολεία, την τοπική κοινωνία κ.α. για την σίτιση των ωφελούμενων </a:t>
          </a:r>
        </a:p>
        <a:p>
          <a:endParaRPr lang="en-US" sz="1100">
            <a:effectLst/>
            <a:latin typeface="+mn-lt"/>
            <a:ea typeface="+mn-ea"/>
            <a:cs typeface="+mn-cs"/>
          </a:endParaRPr>
        </a:p>
        <a:p>
          <a:r>
            <a:rPr lang="el-GR" sz="1100">
              <a:effectLst/>
              <a:latin typeface="+mn-lt"/>
              <a:ea typeface="+mn-ea"/>
              <a:cs typeface="+mn-cs"/>
            </a:rPr>
            <a:t>Η συνέχιση  λειτουργίας της δράσης στην προγραμματική περίοδο ΕΣΠΑ 2021 – 2027, με χρηματοδότηση από πόρους του Ευρωπαϊκού Κοινωνικού Ταμείου + (ΕΚΤ+) του Ε.Π. «Αττική 2021 – 2027», στο πλαίσιο του Στόχου Πολιτικής 04,θα γίνει αποκλειστικά με το υφιστάμενο προσωπικό  σύμφωνα με το  άρθρο 101 του Ν.5041/2023 (ΦΕΚ Α’ 87) και η λειτουργία της/των συνεχιζόμενης/ων δομής/ών υποχρεωτικά θα τηρεί τις προδιαγραφές, όρους και προϋποθέσεις της παρούσας πρόσκλησης καθώς και του «Οδηγού Εφαρμογής &amp; Λειτουργίας Δομών Παροχής Βασικών Αγαθών» [ΕΥΣΕΚΤ, Μάιος 2023], ως αναπόσπαστο τμήμα αυτής.</a:t>
          </a:r>
        </a:p>
        <a:p>
          <a:pPr marL="171450" marR="0" lvl="0" indent="-171450" defTabSz="914400" eaLnBrk="1" fontAlgn="auto" latinLnBrk="0" hangingPunct="1">
            <a:lnSpc>
              <a:spcPct val="100000"/>
            </a:lnSpc>
            <a:spcBef>
              <a:spcPts val="0"/>
            </a:spcBef>
            <a:spcAft>
              <a:spcPts val="0"/>
            </a:spcAft>
            <a:buClrTx/>
            <a:buSzTx/>
            <a:buFont typeface="Arial" pitchFamily="34" charset="0"/>
            <a:buChar char="•"/>
            <a:tabLst/>
            <a:defRPr/>
          </a:pPr>
          <a:endParaRPr lang="el-GR" sz="1100" b="0" i="0" u="none" strike="noStrike" baseline="0">
            <a:effectLst/>
            <a:latin typeface="+mn-lt"/>
            <a:ea typeface="+mn-ea"/>
            <a:cs typeface="+mn-cs"/>
          </a:endParaRPr>
        </a:p>
        <a:p>
          <a:pPr marL="171450" marR="0" lvl="0" indent="-171450" defTabSz="914400" eaLnBrk="1" fontAlgn="auto" latinLnBrk="0" hangingPunct="1">
            <a:lnSpc>
              <a:spcPct val="100000"/>
            </a:lnSpc>
            <a:spcBef>
              <a:spcPts val="0"/>
            </a:spcBef>
            <a:spcAft>
              <a:spcPts val="0"/>
            </a:spcAft>
            <a:buClrTx/>
            <a:buSzTx/>
            <a:buFont typeface="Arial" pitchFamily="34" charset="0"/>
            <a:buChar char="•"/>
            <a:tabLst/>
            <a:defRPr/>
          </a:pPr>
          <a:endParaRPr lang="el-GR" sz="1100" b="0" i="0" u="none" strike="noStrike" baseline="0">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l-GR" sz="1600" b="1" i="0" u="none" strike="noStrike" baseline="0">
              <a:solidFill>
                <a:srgbClr val="00B050"/>
              </a:solidFill>
              <a:latin typeface="+mn-lt"/>
              <a:ea typeface="+mn-ea"/>
              <a:cs typeface="+mn-cs"/>
            </a:rPr>
            <a:t>ΣΥΜΠΛΗΡΩΣΗ</a:t>
          </a:r>
        </a:p>
        <a:p>
          <a:pPr marL="0" marR="0" lvl="0" indent="0" defTabSz="914400" eaLnBrk="1" fontAlgn="auto" latinLnBrk="0" hangingPunct="1">
            <a:lnSpc>
              <a:spcPct val="100000"/>
            </a:lnSpc>
            <a:spcBef>
              <a:spcPts val="0"/>
            </a:spcBef>
            <a:spcAft>
              <a:spcPts val="0"/>
            </a:spcAft>
            <a:buClrTx/>
            <a:buSzTx/>
            <a:buFontTx/>
            <a:buNone/>
            <a:tabLst/>
            <a:defRPr/>
          </a:pPr>
          <a:r>
            <a:rPr lang="el-GR" sz="1600" b="1" i="0" u="none" strike="noStrike" baseline="0">
              <a:solidFill>
                <a:srgbClr val="00B050"/>
              </a:solidFill>
              <a:latin typeface="+mn-lt"/>
              <a:ea typeface="+mn-ea"/>
              <a:cs typeface="+mn-cs"/>
            </a:rPr>
            <a:t>++++++++</a:t>
          </a:r>
        </a:p>
        <a:p>
          <a:pPr marL="0" marR="0" lvl="0" indent="0" defTabSz="914400" eaLnBrk="1" fontAlgn="auto" latinLnBrk="0" hangingPunct="1">
            <a:lnSpc>
              <a:spcPct val="100000"/>
            </a:lnSpc>
            <a:spcBef>
              <a:spcPts val="0"/>
            </a:spcBef>
            <a:spcAft>
              <a:spcPts val="0"/>
            </a:spcAft>
            <a:buClrTx/>
            <a:buSzTx/>
            <a:buFontTx/>
            <a:buNone/>
            <a:tabLst/>
            <a:defRPr/>
          </a:pPr>
          <a:r>
            <a:rPr lang="el-GR" sz="1600" b="1" i="0" u="none" strike="noStrike" baseline="0">
              <a:solidFill>
                <a:srgbClr val="00B050"/>
              </a:solidFill>
              <a:latin typeface="+mn-lt"/>
              <a:ea typeface="+mn-ea"/>
              <a:cs typeface="+mn-cs"/>
            </a:rPr>
            <a:t>Γίνεται συνοπτικά προσδιορισμός των ειδικών χαρακτηριστικών και τις ανάγκες των ωφελούμενων της περιοχής παρέμβασης (π.χ. νέοι άνεργοι, άνεργοι πτυχιούχοι, άτομα με αναπηρία, πληθυσμός που διαβιεί κάτω από το όριο της φτώχειας, κλπ), τις παροχές και υπηρεσίες που τυχόν δεν παρέχονται, κατηγορίες ωφελούμενων που δεν εξυπηρετούνται και ανάγκες αυτών που δεν καλύπτονται, κλπ., άλλα χαρακτηριστικά της περιοχής παρέμβασης ή/και των ωφελούμενων, που καθιστούν αναγκαία / δικαιολογούν επιπλέον ενέργειες (με όρους δράσεων ή/και στελέχωσης κενών θέσεων, ή/και επιπλέον προσωπικό για την εκπλήρωση της απαιτούμενης στελέχωσης σύμφωνα με τον Οδηγό Εφαρμογής ΔΠΒΑ, ΕΥΣΕΚΤ Μάιος 2023) τις οποίες αιτείται ο δυνητικός δικαιούχος στην πρότασή του και τις παρεχόμενες υπηρεσίες της/ων Δομής/ών και τα βασικά χαρακτηριστικά των ωφελούμενων που εξυπηρετήθηκαν από αυτή/ες,στις υπηρεσίες που παρασχέθηκαν και στις δράσεις δικτύωσης που αναπτύχθηκαν κατά την λειτουργία του στην προγραμματική περίοδο 2014-2020, καθώς και στη δυνατότητα κάλυψης των διαπιστωμένων αναγκών των ωφελούμενων ατόμων και εν γένει στην ανταπόκριση στις ιδιαίτερες ανάγκες και χαρακτηριστικά της περιοχής παρέμβασης, στην τεκμηρίωση της στελέχωσης (σε ειδικότητες και αριθμό) </a:t>
          </a:r>
        </a:p>
        <a:p>
          <a:endParaRPr lang="el-GR" sz="1600" b="1" i="0" u="none" strike="noStrike" baseline="0">
            <a:latin typeface="+mn-lt"/>
            <a:ea typeface="+mn-ea"/>
            <a:cs typeface="+mn-cs"/>
          </a:endParaRPr>
        </a:p>
        <a:p>
          <a:endParaRPr lang="el-GR" sz="1600" b="1" i="0" u="none" strike="noStrike" baseline="0">
            <a:latin typeface="+mn-lt"/>
            <a:ea typeface="+mn-ea"/>
            <a:cs typeface="+mn-cs"/>
          </a:endParaRPr>
        </a:p>
        <a:p>
          <a:endParaRPr lang="el-GR" sz="1600" b="1" i="0" u="none" strike="noStrike" baseline="0">
            <a:latin typeface="+mn-lt"/>
            <a:ea typeface="+mn-ea"/>
            <a:cs typeface="+mn-cs"/>
          </a:endParaRPr>
        </a:p>
        <a:p>
          <a:r>
            <a:rPr lang="el-GR" sz="1200" b="1">
              <a:solidFill>
                <a:srgbClr val="FF0000"/>
              </a:solidFill>
              <a:effectLst/>
              <a:latin typeface="+mn-lt"/>
              <a:ea typeface="+mn-ea"/>
              <a:cs typeface="+mn-cs"/>
            </a:rPr>
            <a:t>ΕΝΔΕΙΚΤΙΚΑ ΔΙΑΘΕΣΙΜΑ ΣΤΟΙΧΕΙΑ ΤΕΚΜΗΡΙΩΣΗΣ ΣΤΗΝ ΔΙΕΥΘΥΝΣΗ ΤΟΥ ΠΕΡΙΦΕΡΕΙΑΚΟΥ ΠΑΡΑΤΗΡΗΤΗΡΙΟΥ ΚΟΙΝΩΝΙΚΗΣ ΕΝΤΑΞΗΣ ΠΕΡΙΦΕΡΕΙΑΣ ΑΤΤΙΚΗΣ (έρευνες – μελέτες – στατιστικά δεδομένα και στοιχεία): </a:t>
          </a:r>
        </a:p>
        <a:p>
          <a:r>
            <a:rPr lang="el-GR" sz="1100">
              <a:effectLst/>
              <a:latin typeface="+mn-lt"/>
              <a:ea typeface="+mn-ea"/>
              <a:cs typeface="+mn-cs"/>
            </a:rPr>
            <a:t> </a:t>
          </a:r>
        </a:p>
        <a:p>
          <a:r>
            <a:rPr lang="el-GR" sz="1100" u="sng">
              <a:effectLst/>
              <a:latin typeface="+mn-lt"/>
              <a:ea typeface="+mn-ea"/>
              <a:cs typeface="+mn-cs"/>
              <a:hlinkClick xmlns:r="http://schemas.openxmlformats.org/officeDocument/2006/relationships" r:id=""/>
            </a:rPr>
            <a:t>https://pepa.attica.gov.gr/etisies-ektheseis/</a:t>
          </a:r>
          <a:endParaRPr lang="el-GR" sz="1100">
            <a:effectLst/>
            <a:latin typeface="+mn-lt"/>
            <a:ea typeface="+mn-ea"/>
            <a:cs typeface="+mn-cs"/>
          </a:endParaRPr>
        </a:p>
        <a:p>
          <a:r>
            <a:rPr lang="el-GR" sz="1100">
              <a:effectLst/>
              <a:latin typeface="+mn-lt"/>
              <a:ea typeface="+mn-ea"/>
              <a:cs typeface="+mn-cs"/>
            </a:rPr>
            <a:t> </a:t>
          </a:r>
        </a:p>
        <a:p>
          <a:r>
            <a:rPr lang="el-GR" sz="1100" u="sng">
              <a:effectLst/>
              <a:latin typeface="+mn-lt"/>
              <a:ea typeface="+mn-ea"/>
              <a:cs typeface="+mn-cs"/>
              <a:hlinkClick xmlns:r="http://schemas.openxmlformats.org/officeDocument/2006/relationships" r:id=""/>
            </a:rPr>
            <a:t>https://pepa.attica.gov.gr/etisies-perifereiakes-ereynes-eisodimatos-kai-synthikon-diaviosis/</a:t>
          </a:r>
          <a:endParaRPr lang="el-GR" sz="1100">
            <a:effectLst/>
            <a:latin typeface="+mn-lt"/>
            <a:ea typeface="+mn-ea"/>
            <a:cs typeface="+mn-cs"/>
          </a:endParaRPr>
        </a:p>
        <a:p>
          <a:r>
            <a:rPr lang="el-GR" sz="1100">
              <a:effectLst/>
              <a:latin typeface="+mn-lt"/>
              <a:ea typeface="+mn-ea"/>
              <a:cs typeface="+mn-cs"/>
            </a:rPr>
            <a:t> </a:t>
          </a:r>
        </a:p>
        <a:p>
          <a:r>
            <a:rPr lang="el-GR" sz="1100" u="sng">
              <a:effectLst/>
              <a:latin typeface="+mn-lt"/>
              <a:ea typeface="+mn-ea"/>
              <a:cs typeface="+mn-cs"/>
              <a:hlinkClick xmlns:r="http://schemas.openxmlformats.org/officeDocument/2006/relationships" r:id=""/>
            </a:rPr>
            <a:t>https://pepa.attica.gov.gr/ereynes-pedioy/</a:t>
          </a:r>
          <a:endParaRPr lang="el-GR" sz="1100">
            <a:effectLst/>
            <a:latin typeface="+mn-lt"/>
            <a:ea typeface="+mn-ea"/>
            <a:cs typeface="+mn-cs"/>
          </a:endParaRPr>
        </a:p>
        <a:p>
          <a:r>
            <a:rPr lang="el-GR" sz="1100">
              <a:effectLst/>
              <a:latin typeface="+mn-lt"/>
              <a:ea typeface="+mn-ea"/>
              <a:cs typeface="+mn-cs"/>
            </a:rPr>
            <a:t> </a:t>
          </a:r>
        </a:p>
        <a:p>
          <a:r>
            <a:rPr lang="el-GR" sz="1100" u="sng">
              <a:effectLst/>
              <a:latin typeface="+mn-lt"/>
              <a:ea typeface="+mn-ea"/>
              <a:cs typeface="+mn-cs"/>
              <a:hlinkClick xmlns:r="http://schemas.openxmlformats.org/officeDocument/2006/relationships" r:id=""/>
            </a:rPr>
            <a:t>https://pepa.attica.gov.gr/deyterogeneis-ereynes/</a:t>
          </a:r>
          <a:endParaRPr lang="el-GR" sz="1100">
            <a:effectLst/>
            <a:latin typeface="+mn-lt"/>
            <a:ea typeface="+mn-ea"/>
            <a:cs typeface="+mn-cs"/>
          </a:endParaRPr>
        </a:p>
        <a:p>
          <a:r>
            <a:rPr lang="el-GR" sz="1100">
              <a:effectLst/>
              <a:latin typeface="+mn-lt"/>
              <a:ea typeface="+mn-ea"/>
              <a:cs typeface="+mn-cs"/>
            </a:rPr>
            <a:t> </a:t>
          </a:r>
        </a:p>
        <a:p>
          <a:r>
            <a:rPr lang="en-US" sz="1100" u="sng">
              <a:effectLst/>
              <a:latin typeface="+mn-lt"/>
              <a:ea typeface="+mn-ea"/>
              <a:cs typeface="+mn-cs"/>
              <a:hlinkClick xmlns:r="http://schemas.openxmlformats.org/officeDocument/2006/relationships" r:id=""/>
            </a:rPr>
            <a:t>http</a:t>
          </a:r>
          <a:r>
            <a:rPr lang="el-GR" sz="1100" u="sng">
              <a:effectLst/>
              <a:latin typeface="+mn-lt"/>
              <a:ea typeface="+mn-ea"/>
              <a:cs typeface="+mn-cs"/>
              <a:hlinkClick xmlns:r="http://schemas.openxmlformats.org/officeDocument/2006/relationships" r:id=""/>
            </a:rPr>
            <a:t>://</a:t>
          </a:r>
          <a:r>
            <a:rPr lang="en-US" sz="1100" u="sng">
              <a:effectLst/>
              <a:latin typeface="+mn-lt"/>
              <a:ea typeface="+mn-ea"/>
              <a:cs typeface="+mn-cs"/>
              <a:hlinkClick xmlns:r="http://schemas.openxmlformats.org/officeDocument/2006/relationships" r:id=""/>
            </a:rPr>
            <a:t>www</a:t>
          </a:r>
          <a:r>
            <a:rPr lang="el-GR" sz="1100" u="sng">
              <a:effectLst/>
              <a:latin typeface="+mn-lt"/>
              <a:ea typeface="+mn-ea"/>
              <a:cs typeface="+mn-cs"/>
              <a:hlinkClick xmlns:r="http://schemas.openxmlformats.org/officeDocument/2006/relationships" r:id=""/>
            </a:rPr>
            <a:t>.</a:t>
          </a:r>
          <a:r>
            <a:rPr lang="en-US" sz="1100" u="sng">
              <a:effectLst/>
              <a:latin typeface="+mn-lt"/>
              <a:ea typeface="+mn-ea"/>
              <a:cs typeface="+mn-cs"/>
              <a:hlinkClick xmlns:r="http://schemas.openxmlformats.org/officeDocument/2006/relationships" r:id=""/>
            </a:rPr>
            <a:t>social</a:t>
          </a:r>
          <a:r>
            <a:rPr lang="el-GR" sz="1100" u="sng">
              <a:effectLst/>
              <a:latin typeface="+mn-lt"/>
              <a:ea typeface="+mn-ea"/>
              <a:cs typeface="+mn-cs"/>
              <a:hlinkClick xmlns:r="http://schemas.openxmlformats.org/officeDocument/2006/relationships" r:id=""/>
            </a:rPr>
            <a:t>-</a:t>
          </a:r>
          <a:r>
            <a:rPr lang="en-US" sz="1100" u="sng">
              <a:effectLst/>
              <a:latin typeface="+mn-lt"/>
              <a:ea typeface="+mn-ea"/>
              <a:cs typeface="+mn-cs"/>
              <a:hlinkClick xmlns:r="http://schemas.openxmlformats.org/officeDocument/2006/relationships" r:id=""/>
            </a:rPr>
            <a:t>network</a:t>
          </a:r>
          <a:r>
            <a:rPr lang="el-GR" sz="1100" u="sng">
              <a:effectLst/>
              <a:latin typeface="+mn-lt"/>
              <a:ea typeface="+mn-ea"/>
              <a:cs typeface="+mn-cs"/>
              <a:hlinkClick xmlns:r="http://schemas.openxmlformats.org/officeDocument/2006/relationships" r:id=""/>
            </a:rPr>
            <a:t>.</a:t>
          </a:r>
          <a:r>
            <a:rPr lang="en-US" sz="1100" u="sng">
              <a:effectLst/>
              <a:latin typeface="+mn-lt"/>
              <a:ea typeface="+mn-ea"/>
              <a:cs typeface="+mn-cs"/>
              <a:hlinkClick xmlns:r="http://schemas.openxmlformats.org/officeDocument/2006/relationships" r:id=""/>
            </a:rPr>
            <a:t>gr</a:t>
          </a:r>
          <a:r>
            <a:rPr lang="el-GR" sz="1100" u="sng">
              <a:effectLst/>
              <a:latin typeface="+mn-lt"/>
              <a:ea typeface="+mn-ea"/>
              <a:cs typeface="+mn-cs"/>
              <a:hlinkClick xmlns:r="http://schemas.openxmlformats.org/officeDocument/2006/relationships" r:id=""/>
            </a:rPr>
            <a:t>/</a:t>
          </a:r>
          <a:r>
            <a:rPr lang="en-US" sz="1100" u="sng">
              <a:effectLst/>
              <a:latin typeface="+mn-lt"/>
              <a:ea typeface="+mn-ea"/>
              <a:cs typeface="+mn-cs"/>
              <a:hlinkClick xmlns:r="http://schemas.openxmlformats.org/officeDocument/2006/relationships" r:id=""/>
            </a:rPr>
            <a:t>page</a:t>
          </a:r>
          <a:r>
            <a:rPr lang="el-GR" sz="1100" u="sng">
              <a:effectLst/>
              <a:latin typeface="+mn-lt"/>
              <a:ea typeface="+mn-ea"/>
              <a:cs typeface="+mn-cs"/>
              <a:hlinkClick xmlns:r="http://schemas.openxmlformats.org/officeDocument/2006/relationships" r:id=""/>
            </a:rPr>
            <a:t>/</a:t>
          </a:r>
          <a:r>
            <a:rPr lang="en-US" sz="1100" u="sng">
              <a:effectLst/>
              <a:latin typeface="+mn-lt"/>
              <a:ea typeface="+mn-ea"/>
              <a:cs typeface="+mn-cs"/>
              <a:hlinkClick xmlns:r="http://schemas.openxmlformats.org/officeDocument/2006/relationships" r:id=""/>
            </a:rPr>
            <a:t>anoihta</a:t>
          </a:r>
          <a:r>
            <a:rPr lang="el-GR" sz="1100" u="sng">
              <a:effectLst/>
              <a:latin typeface="+mn-lt"/>
              <a:ea typeface="+mn-ea"/>
              <a:cs typeface="+mn-cs"/>
              <a:hlinkClick xmlns:r="http://schemas.openxmlformats.org/officeDocument/2006/relationships" r:id=""/>
            </a:rPr>
            <a:t>-</a:t>
          </a:r>
          <a:r>
            <a:rPr lang="en-US" sz="1100" u="sng">
              <a:effectLst/>
              <a:latin typeface="+mn-lt"/>
              <a:ea typeface="+mn-ea"/>
              <a:cs typeface="+mn-cs"/>
              <a:hlinkClick xmlns:r="http://schemas.openxmlformats.org/officeDocument/2006/relationships" r:id=""/>
            </a:rPr>
            <a:t>dedomena</a:t>
          </a:r>
          <a:endParaRPr lang="el-GR" sz="1100">
            <a:effectLst/>
            <a:latin typeface="+mn-lt"/>
            <a:ea typeface="+mn-ea"/>
            <a:cs typeface="+mn-cs"/>
          </a:endParaRPr>
        </a:p>
        <a:p>
          <a:r>
            <a:rPr lang="el-GR" sz="1100">
              <a:effectLst/>
              <a:latin typeface="+mn-lt"/>
              <a:ea typeface="+mn-ea"/>
              <a:cs typeface="+mn-cs"/>
            </a:rPr>
            <a:t> </a:t>
          </a:r>
        </a:p>
        <a:p>
          <a:r>
            <a:rPr lang="en-US" sz="1100" u="sng">
              <a:effectLst/>
              <a:latin typeface="+mn-lt"/>
              <a:ea typeface="+mn-ea"/>
              <a:cs typeface="+mn-cs"/>
              <a:hlinkClick xmlns:r="http://schemas.openxmlformats.org/officeDocument/2006/relationships" r:id=""/>
            </a:rPr>
            <a:t>https://www.socialattica.gr/</a:t>
          </a:r>
          <a:endParaRPr lang="el-GR" sz="1100">
            <a:effectLst/>
            <a:latin typeface="+mn-lt"/>
            <a:ea typeface="+mn-ea"/>
            <a:cs typeface="+mn-cs"/>
          </a:endParaRPr>
        </a:p>
        <a:p>
          <a:r>
            <a:rPr lang="el-GR" sz="1100">
              <a:effectLst/>
              <a:latin typeface="+mn-lt"/>
              <a:ea typeface="+mn-ea"/>
              <a:cs typeface="+mn-cs"/>
            </a:rPr>
            <a:t> </a:t>
          </a:r>
        </a:p>
        <a:p>
          <a:endParaRPr lang="el-GR" sz="1600" b="1" i="0" u="none" strike="noStrike" baseline="0">
            <a:latin typeface="+mn-lt"/>
            <a:ea typeface="+mn-ea"/>
            <a:cs typeface="+mn-cs"/>
          </a:endParaRPr>
        </a:p>
        <a:p>
          <a:pPr marL="171450" marR="0" lvl="0" indent="-171450" defTabSz="914400" eaLnBrk="1" fontAlgn="auto" latinLnBrk="0" hangingPunct="1">
            <a:lnSpc>
              <a:spcPct val="100000"/>
            </a:lnSpc>
            <a:spcBef>
              <a:spcPts val="0"/>
            </a:spcBef>
            <a:spcAft>
              <a:spcPts val="0"/>
            </a:spcAft>
            <a:buClrTx/>
            <a:buSzTx/>
            <a:buFont typeface="Arial" pitchFamily="34" charset="0"/>
            <a:buChar char="•"/>
            <a:tabLst/>
            <a:defRPr/>
          </a:pPr>
          <a:endParaRPr lang="el-GR" sz="1000" b="1" u="sng" baseline="0">
            <a:latin typeface="Tahoma" panose="020B0604030504040204" pitchFamily="34" charset="0"/>
            <a:ea typeface="Tahoma" panose="020B0604030504040204" pitchFamily="34" charset="0"/>
            <a:cs typeface="Tahoma" panose="020B060403050404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l-GR" sz="1100" b="1" u="sng">
              <a:effectLst/>
              <a:latin typeface="+mn-lt"/>
              <a:ea typeface="+mn-ea"/>
              <a:cs typeface="+mn-cs"/>
            </a:rPr>
            <a:t>Μεθοδολογία υλοποίησης</a:t>
          </a:r>
          <a:endParaRPr lang="el-GR" sz="1100">
            <a:effectLst/>
            <a:latin typeface="+mn-lt"/>
            <a:ea typeface="+mn-ea"/>
            <a:cs typeface="+mn-cs"/>
          </a:endParaRPr>
        </a:p>
        <a:p>
          <a:r>
            <a:rPr lang="el-GR" sz="1100">
              <a:effectLst/>
              <a:latin typeface="+mn-lt"/>
              <a:ea typeface="+mn-ea"/>
              <a:cs typeface="+mn-cs"/>
            </a:rPr>
            <a:t> </a:t>
          </a:r>
          <a:endParaRPr lang="en-US" sz="1100">
            <a:effectLst/>
            <a:latin typeface="+mn-lt"/>
            <a:ea typeface="+mn-ea"/>
            <a:cs typeface="+mn-cs"/>
          </a:endParaRPr>
        </a:p>
        <a:p>
          <a:r>
            <a:rPr lang="el-GR" sz="1100">
              <a:effectLst/>
              <a:latin typeface="+mn-lt"/>
              <a:ea typeface="+mn-ea"/>
              <a:cs typeface="+mn-cs"/>
            </a:rPr>
            <a:t>Η υλοποίηση της Πράξης θα γίνει με Ίδια Μέσα του Δικαιούχου. Για την εύρυθμη λειτουργία της Δομής θα συμμετέχουν οι υπηρεσίες/τμήματα του Δικαιούχου που έχουν σχέση με την υπογραφή συμβάσεων του προσωπικού, την προκήρυξη θέσεων για την κάλυψη τυχουσών κενών θέσων προσωπικού ή /και</a:t>
          </a:r>
          <a:r>
            <a:rPr lang="el-GR" sz="1100" baseline="0">
              <a:effectLst/>
              <a:latin typeface="+mn-lt"/>
              <a:ea typeface="+mn-ea"/>
              <a:cs typeface="+mn-cs"/>
            </a:rPr>
            <a:t> πρόσληψη επιπλέον προσωπικού</a:t>
          </a:r>
          <a:r>
            <a:rPr lang="el-GR" sz="1100">
              <a:effectLst/>
              <a:latin typeface="+mn-lt"/>
              <a:ea typeface="+mn-ea"/>
              <a:cs typeface="+mn-cs"/>
            </a:rPr>
            <a:t>, τον καθορισμό μισθοδοτικού κόστους του προσωπικού καθώς και προκηρύξεις για προμήθεις και παροχή υπηρεσιών. Παράλληλα, ο Δικαιούχος θα ορίσει Μηχανισμό Πιστοποίησης Εκτέλεσης της Πράξης, ο οποίος θα εξασφαλίζει τον αποτελεσματικό έλεγχο της ποιότητας και ποσότητας των υλικών, των υπηρεσιών και του τελικού παραδοτέου αποτελέσματος, καθώς και θα  εφαρμόζει εσωτερικές διαδικασίες ελέγχου των πληρωμών, με σκοπό την εξασφάλιση της νομιμότητας και κανονικότητά τους.</a:t>
          </a:r>
          <a:endParaRPr lang="el-GR">
            <a:effectLst/>
          </a:endParaRPr>
        </a:p>
        <a:p>
          <a:pPr marL="171450" marR="0" lvl="0" indent="-171450" defTabSz="914400" eaLnBrk="1" fontAlgn="auto" latinLnBrk="0" hangingPunct="1">
            <a:lnSpc>
              <a:spcPct val="100000"/>
            </a:lnSpc>
            <a:spcBef>
              <a:spcPts val="0"/>
            </a:spcBef>
            <a:spcAft>
              <a:spcPts val="0"/>
            </a:spcAft>
            <a:buClrTx/>
            <a:buSzTx/>
            <a:buFont typeface="Arial" pitchFamily="34" charset="0"/>
            <a:buChar char="•"/>
            <a:tabLst/>
            <a:defRPr/>
          </a:pPr>
          <a:endParaRPr lang="el-GR" sz="900" baseline="0">
            <a:latin typeface="Tahoma" panose="020B0604030504040204" pitchFamily="34" charset="0"/>
            <a:ea typeface="Tahoma" panose="020B0604030504040204" pitchFamily="34" charset="0"/>
            <a:cs typeface="Tahoma" panose="020B0604030504040204" pitchFamily="34" charset="0"/>
          </a:endParaRPr>
        </a:p>
        <a:p>
          <a:endParaRPr lang="el-GR" sz="1000" b="1" u="sng" baseline="0">
            <a:latin typeface="Tahoma" panose="020B0604030504040204" pitchFamily="34" charset="0"/>
            <a:ea typeface="Tahoma" panose="020B0604030504040204" pitchFamily="34" charset="0"/>
            <a:cs typeface="Tahoma" panose="020B0604030504040204" pitchFamily="34" charset="0"/>
          </a:endParaRPr>
        </a:p>
        <a:p>
          <a:r>
            <a:rPr lang="el-GR" sz="1000" b="1" u="sng" baseline="0">
              <a:latin typeface="Tahoma" panose="020B0604030504040204" pitchFamily="34" charset="0"/>
              <a:ea typeface="Tahoma" panose="020B0604030504040204" pitchFamily="34" charset="0"/>
              <a:cs typeface="Tahoma" panose="020B0604030504040204" pitchFamily="34" charset="0"/>
            </a:rPr>
            <a:t> Αναμενόμενα αποτελέσματα</a:t>
          </a:r>
        </a:p>
        <a:p>
          <a:endParaRPr lang="el-GR" sz="1000" b="1" u="sng" baseline="0">
            <a:latin typeface="Tahoma" panose="020B0604030504040204" pitchFamily="34" charset="0"/>
            <a:ea typeface="Tahoma" panose="020B0604030504040204" pitchFamily="34" charset="0"/>
            <a:cs typeface="Tahoma" panose="020B060403050404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l-GR" sz="1100">
              <a:effectLst/>
              <a:latin typeface="+mn-lt"/>
              <a:ea typeface="+mn-ea"/>
              <a:cs typeface="+mn-cs"/>
            </a:rPr>
            <a:t>Τα αναμενόμενα οφέλη έχουν άμεση σχέση με τις υπηρεσίες που παρέχει η Δομή Παροχής  Συσσιτίου σε άτομα/νοικοκυριά που διαμένουν στον Δήμο </a:t>
          </a:r>
          <a:r>
            <a:rPr lang="el-GR" sz="1100" b="1" i="1">
              <a:solidFill>
                <a:srgbClr val="00B050"/>
              </a:solidFill>
              <a:effectLst/>
              <a:latin typeface="+mn-lt"/>
              <a:ea typeface="+mn-ea"/>
              <a:cs typeface="+mn-cs"/>
            </a:rPr>
            <a:t>......</a:t>
          </a:r>
          <a:r>
            <a:rPr lang="el-GR" sz="1100">
              <a:effectLst/>
              <a:latin typeface="+mn-lt"/>
              <a:ea typeface="+mn-ea"/>
              <a:cs typeface="+mn-cs"/>
            </a:rPr>
            <a:t>τα οποία βάσει κριτηρίων και σχετικών αποδεικτικών στοιχείων, διαβιούν σε συνθήκες ακραίας φτώχειας ή διατρέχουν κίνδυνο φτώχειας ή κοινωνικού αποκλεισμού (π.χ. ωφελούμενοι του Προγράμματος «Ελάχιστο Εγγυημένο Εισόδημα», ωφελούμενοι της ΕΣΒΥΣ, ανασφάλιστα άτομα με πολύ χαμηλό ετήσιο εισόδημα, κλπ.), καθώς και οι νόμιμα διαμένοντες μετανάστες και οι δικαιούχοι/αιτούντες διεθνούς και προσωρινής προστασίας.</a:t>
          </a:r>
        </a:p>
        <a:p>
          <a:endParaRPr lang="el-GR" sz="1100" b="0" i="0" u="none" strike="noStrike" baseline="0">
            <a:latin typeface="+mn-lt"/>
            <a:ea typeface="+mn-ea"/>
            <a:cs typeface="+mn-cs"/>
          </a:endParaRPr>
        </a:p>
        <a:p>
          <a:endParaRPr lang="el-GR" sz="1600" b="1" i="0" u="none" strike="noStrike" baseline="0">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l-GR" sz="1600" b="1" i="0" u="none" strike="noStrike" baseline="0">
              <a:solidFill>
                <a:srgbClr val="00B050"/>
              </a:solidFill>
              <a:latin typeface="+mn-lt"/>
              <a:ea typeface="+mn-ea"/>
              <a:cs typeface="+mn-cs"/>
            </a:rPr>
            <a:t>ΣΥΜΠΛΗΡΩΣΗ ++++</a:t>
          </a:r>
          <a:endParaRPr lang="en-US" sz="1600" b="1" i="0" u="none" strike="noStrike" baseline="0">
            <a:solidFill>
              <a:srgbClr val="00B050"/>
            </a:solidFill>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l-GR" sz="1600" b="1" i="0" u="none" strike="noStrike" baseline="0">
              <a:solidFill>
                <a:srgbClr val="00B050"/>
              </a:solidFill>
              <a:latin typeface="+mn-lt"/>
              <a:ea typeface="+mn-ea"/>
              <a:cs typeface="+mn-cs"/>
            </a:rPr>
            <a:t>στα αναμενόμενα αποτελέσματα από τη λειτουργία της δομής </a:t>
          </a:r>
        </a:p>
        <a:p>
          <a:pPr marL="0" marR="0" lvl="0" indent="0" defTabSz="914400" eaLnBrk="1" fontAlgn="auto" latinLnBrk="0" hangingPunct="1">
            <a:lnSpc>
              <a:spcPct val="100000"/>
            </a:lnSpc>
            <a:spcBef>
              <a:spcPts val="0"/>
            </a:spcBef>
            <a:spcAft>
              <a:spcPts val="0"/>
            </a:spcAft>
            <a:buClrTx/>
            <a:buSzTx/>
            <a:buFontTx/>
            <a:buNone/>
            <a:tabLst/>
            <a:defRPr/>
          </a:pPr>
          <a:endParaRPr lang="el-GR" sz="1600" b="1" i="0" u="none" strike="noStrike" baseline="0">
            <a:solidFill>
              <a:srgbClr val="00B050"/>
            </a:solidFill>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l-GR" sz="1100">
              <a:effectLst/>
              <a:latin typeface="+mn-lt"/>
              <a:ea typeface="+mn-ea"/>
              <a:cs typeface="+mn-cs"/>
            </a:rPr>
            <a:t>Ο ωφελούμενος πληθυσμός (μοναδικοί ωφελούμενοι που έχουν εξυπηρετηθεί έως σήμερα) ανέρχεται σε </a:t>
          </a:r>
          <a:r>
            <a:rPr lang="el-GR" sz="1100" b="1">
              <a:solidFill>
                <a:srgbClr val="00B050"/>
              </a:solidFill>
              <a:effectLst/>
              <a:latin typeface="+mn-lt"/>
              <a:ea typeface="+mn-ea"/>
              <a:cs typeface="+mn-cs"/>
            </a:rPr>
            <a:t>………….</a:t>
          </a:r>
          <a:r>
            <a:rPr lang="el-GR" sz="1100" b="0">
              <a:solidFill>
                <a:sysClr val="windowText" lastClr="000000"/>
              </a:solidFill>
              <a:effectLst/>
              <a:latin typeface="+mn-lt"/>
              <a:ea typeface="+mn-ea"/>
              <a:cs typeface="+mn-cs"/>
            </a:rPr>
            <a:t>άτομα.</a:t>
          </a:r>
          <a:r>
            <a:rPr lang="el-GR" sz="1200" b="0" i="0" u="none" strike="noStrike" baseline="0">
              <a:solidFill>
                <a:sysClr val="windowText" lastClr="000000"/>
              </a:solidFill>
              <a:latin typeface="+mn-lt"/>
              <a:ea typeface="+mn-ea"/>
              <a:cs typeface="+mn-cs"/>
            </a:rPr>
            <a:t> </a:t>
          </a:r>
          <a:r>
            <a:rPr lang="el-GR" sz="1200" b="1" i="0" u="none" strike="noStrike" baseline="0">
              <a:solidFill>
                <a:srgbClr val="FF0000"/>
              </a:solidFill>
              <a:latin typeface="+mn-lt"/>
              <a:ea typeface="+mn-ea"/>
              <a:cs typeface="+mn-cs"/>
            </a:rPr>
            <a:t>                                         </a:t>
          </a:r>
          <a:r>
            <a:rPr lang="el-GR" sz="1200" b="1">
              <a:solidFill>
                <a:srgbClr val="FF0000"/>
              </a:solidFill>
              <a:effectLst/>
              <a:latin typeface="+mn-lt"/>
              <a:ea typeface="+mn-ea"/>
              <a:cs typeface="+mn-cs"/>
            </a:rPr>
            <a:t> </a:t>
          </a:r>
        </a:p>
        <a:p>
          <a:endParaRPr lang="el-GR" sz="1200" b="1" u="sng">
            <a:solidFill>
              <a:srgbClr val="FF0000"/>
            </a:solidFill>
            <a:effectLst/>
            <a:latin typeface="+mn-lt"/>
            <a:ea typeface="+mn-ea"/>
            <a:cs typeface="+mn-cs"/>
          </a:endParaRPr>
        </a:p>
        <a:p>
          <a:r>
            <a:rPr lang="el-GR" sz="1200" b="1" u="sng">
              <a:solidFill>
                <a:srgbClr val="FF0000"/>
              </a:solidFill>
              <a:effectLst/>
              <a:latin typeface="+mn-lt"/>
              <a:ea typeface="+mn-ea"/>
              <a:cs typeface="+mn-cs"/>
            </a:rPr>
            <a:t>ΠΡΟΣΟΧΗ Ο ΜΟΝΑΔΙΚΟΣ ΑΡΙΘΜΟΣ ΩΦΕΛΟΥΜΕΝΩΝ ΝΑ ΕΙΝΑΙ ΙΔΙΟΣ ΜΕ ΤΗ ΤΙΜΗ ΤΟΥ ΔΕΙΚΤΗ ΑΠΟΤΕΛΕΣΜΑΤΟΣ PSR796 (Κωδικός ΤΔΠ 19 σύμφωνα με τις οδηγίες στο εν λόγω πεδίο)</a:t>
          </a:r>
          <a:endParaRPr lang="el-GR" sz="1200" b="1">
            <a:solidFill>
              <a:srgbClr val="FF0000"/>
            </a:solidFill>
            <a:effectLst/>
            <a:latin typeface="+mn-lt"/>
            <a:ea typeface="+mn-ea"/>
            <a:cs typeface="+mn-cs"/>
          </a:endParaRPr>
        </a:p>
        <a:p>
          <a:r>
            <a:rPr lang="el-GR" sz="1100" b="0" i="0" u="none" strike="noStrike" baseline="0">
              <a:latin typeface="+mn-lt"/>
              <a:ea typeface="+mn-ea"/>
              <a:cs typeface="+mn-cs"/>
            </a:rPr>
            <a:t>                            </a:t>
          </a:r>
          <a:endParaRPr lang="el-GR" sz="900" baseline="0">
            <a:latin typeface="Tahoma" panose="020B0604030504040204" pitchFamily="34" charset="0"/>
            <a:ea typeface="Tahoma" panose="020B0604030504040204" pitchFamily="34" charset="0"/>
            <a:cs typeface="Tahoma" panose="020B0604030504040204" pitchFamily="34" charset="0"/>
          </a:endParaRPr>
        </a:p>
      </xdr:txBody>
    </xdr:sp>
    <xdr:clientData fLocksWithSheet="0"/>
  </xdr:twoCellAnchor>
  <xdr:twoCellAnchor>
    <xdr:from>
      <xdr:col>28</xdr:col>
      <xdr:colOff>742</xdr:colOff>
      <xdr:row>5</xdr:row>
      <xdr:rowOff>98960</xdr:rowOff>
    </xdr:from>
    <xdr:to>
      <xdr:col>35</xdr:col>
      <xdr:colOff>593766</xdr:colOff>
      <xdr:row>153</xdr:row>
      <xdr:rowOff>1600200</xdr:rowOff>
    </xdr:to>
    <xdr:sp macro="" textlink="" fLocksText="0">
      <xdr:nvSpPr>
        <xdr:cNvPr id="4" name="sxolia_anadoxou">
          <a:extLst>
            <a:ext uri="{FF2B5EF4-FFF2-40B4-BE49-F238E27FC236}">
              <a16:creationId xmlns:a16="http://schemas.microsoft.com/office/drawing/2014/main" id="{00000000-0008-0000-0200-000004000000}"/>
            </a:ext>
          </a:extLst>
        </xdr:cNvPr>
        <xdr:cNvSpPr txBox="1">
          <a:spLocks noChangeArrowheads="1"/>
        </xdr:cNvSpPr>
      </xdr:nvSpPr>
      <xdr:spPr bwMode="auto">
        <a:xfrm>
          <a:off x="17060017" y="1613435"/>
          <a:ext cx="4926899" cy="24532690"/>
        </a:xfrm>
        <a:prstGeom prst="rect">
          <a:avLst/>
        </a:prstGeom>
        <a:solidFill>
          <a:srgbClr val="FFFFCC"/>
        </a:solidFill>
        <a:ln w="3175">
          <a:solidFill>
            <a:srgbClr val="333333"/>
          </a:solidFill>
          <a:miter lim="800000"/>
          <a:headEnd/>
          <a:tailEnd/>
        </a:ln>
        <a:effectLst>
          <a:outerShdw dist="81320" dir="19280412" algn="ctr" rotWithShape="0">
            <a:srgbClr val="808080">
              <a:alpha val="50000"/>
            </a:srgbClr>
          </a:outerShdw>
        </a:effectLst>
      </xdr:spPr>
      <xdr:txBody>
        <a:bodyPr/>
        <a:lstStyle/>
        <a:p>
          <a:pPr marL="0" indent="0">
            <a:buFontTx/>
            <a:buNone/>
          </a:pPr>
          <a:r>
            <a:rPr lang="el-GR" sz="900" b="1" u="sng" baseline="0">
              <a:latin typeface="Tahoma" panose="020B0604030504040204" pitchFamily="34" charset="0"/>
              <a:ea typeface="Tahoma" panose="020B0604030504040204" pitchFamily="34" charset="0"/>
              <a:cs typeface="Tahoma" panose="020B0604030504040204" pitchFamily="34" charset="0"/>
            </a:rPr>
            <a:t>Αναλυτική Περιγραφή</a:t>
          </a:r>
        </a:p>
        <a:p>
          <a:pPr marL="0" indent="0">
            <a:buFontTx/>
            <a:buNone/>
          </a:pPr>
          <a:r>
            <a:rPr lang="el-GR" sz="900" baseline="0">
              <a:latin typeface="Tahoma" panose="020B0604030504040204" pitchFamily="34" charset="0"/>
              <a:ea typeface="Tahoma" panose="020B0604030504040204" pitchFamily="34" charset="0"/>
              <a:cs typeface="Tahoma" panose="020B0604030504040204"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lang="el-GR" sz="1100">
              <a:effectLst/>
              <a:latin typeface="+mn-lt"/>
              <a:ea typeface="+mn-ea"/>
              <a:cs typeface="+mn-cs"/>
            </a:rPr>
            <a:t>Ο Δικαιούχος </a:t>
          </a:r>
          <a:r>
            <a:rPr lang="el-GR" sz="1100" b="1">
              <a:solidFill>
                <a:srgbClr val="00B050"/>
              </a:solidFill>
              <a:effectLst/>
              <a:latin typeface="+mn-lt"/>
              <a:ea typeface="+mn-ea"/>
              <a:cs typeface="+mn-cs"/>
            </a:rPr>
            <a:t>………………….</a:t>
          </a:r>
          <a:r>
            <a:rPr lang="el-GR" sz="1100">
              <a:effectLst/>
              <a:latin typeface="+mn-lt"/>
              <a:ea typeface="+mn-ea"/>
              <a:cs typeface="+mn-cs"/>
            </a:rPr>
            <a:t>στο πλαίσιο συνέχισης χρηματοδότησης στην νέα περίοδο προγραμματισμού ΕΣΠΑ 2021 – 2027 της Δομής Παροχής Βασικών Αγαθών (ΔΠΒΑ), σε συνεργασία με τον Δήμο </a:t>
          </a:r>
          <a:r>
            <a:rPr lang="el-GR" sz="1100" b="1">
              <a:solidFill>
                <a:srgbClr val="00B050"/>
              </a:solidFill>
              <a:effectLst/>
              <a:latin typeface="+mn-lt"/>
              <a:ea typeface="+mn-ea"/>
              <a:cs typeface="+mn-cs"/>
            </a:rPr>
            <a:t>…………………. (ΣΤΗΝ ΠΕΡΙΠΤΩΣΗ ΣΥΜΠΡΑΤΩΝ ΦΟΡΕΑ ΜΕ ΣΥΜΦΩΝΗΤΙΚΟ ΣΥΝΕΡΓΑΣΙΑΣ), </a:t>
          </a:r>
          <a:r>
            <a:rPr lang="el-GR" sz="1100">
              <a:effectLst/>
              <a:latin typeface="+mn-lt"/>
              <a:ea typeface="+mn-ea"/>
              <a:cs typeface="+mn-cs"/>
            </a:rPr>
            <a:t>συνεχίζει τη Συλλειτουργία</a:t>
          </a:r>
          <a:r>
            <a:rPr lang="el-GR" sz="1100" baseline="0">
              <a:effectLst/>
              <a:latin typeface="+mn-lt"/>
              <a:ea typeface="+mn-ea"/>
              <a:cs typeface="+mn-cs"/>
            </a:rPr>
            <a:t> </a:t>
          </a:r>
          <a:r>
            <a:rPr lang="el-GR" sz="1100">
              <a:effectLst/>
              <a:latin typeface="+mn-lt"/>
              <a:ea typeface="+mn-ea"/>
              <a:cs typeface="+mn-cs"/>
            </a:rPr>
            <a:t> Κοινωνικού Παντοπωλείου - Συσσιτίου προς όφελος</a:t>
          </a:r>
          <a:r>
            <a:rPr lang="el-GR" sz="1100" b="1">
              <a:effectLst/>
              <a:latin typeface="+mn-lt"/>
              <a:ea typeface="+mn-ea"/>
              <a:cs typeface="+mn-cs"/>
            </a:rPr>
            <a:t> </a:t>
          </a:r>
          <a:r>
            <a:rPr lang="el-GR" sz="1100">
              <a:effectLst/>
              <a:latin typeface="+mn-lt"/>
              <a:ea typeface="+mn-ea"/>
              <a:cs typeface="+mn-cs"/>
            </a:rPr>
            <a:t>των ατόμων/νοικοκυριών που διαβιούν σε συνθήκες ακραίας φτώχειας ή διατρέχουν κίνδυνο φτώχειας ή κοινωνικού αποκλεισμού (</a:t>
          </a:r>
          <a:r>
            <a:rPr lang="el-GR" sz="1100" i="1">
              <a:effectLst/>
              <a:latin typeface="+mn-lt"/>
              <a:ea typeface="+mn-ea"/>
              <a:cs typeface="+mn-cs"/>
            </a:rPr>
            <a:t>π.χ. ωφελούμενοι του Προγράμματος «Ελάχιστο Εγγυημένο Εισόδημα», ανασφάλιστα άτομα με πολύ χαμηλό ετήσιο εισόδημα, ωφελούμενοι του Προγράμματος Επισιτιστικής Βοήθειας και Υλικής Στέρησης</a:t>
          </a:r>
          <a:r>
            <a:rPr lang="el-GR" sz="1100">
              <a:effectLst/>
              <a:latin typeface="+mn-lt"/>
              <a:ea typeface="+mn-ea"/>
              <a:cs typeface="+mn-cs"/>
            </a:rPr>
            <a:t>) σε τοπικό επίπεδο.</a:t>
          </a:r>
        </a:p>
        <a:p>
          <a:pPr marL="0" marR="0" lvl="0" indent="0" defTabSz="914400" eaLnBrk="1" fontAlgn="auto" latinLnBrk="0" hangingPunct="1">
            <a:lnSpc>
              <a:spcPct val="100000"/>
            </a:lnSpc>
            <a:spcBef>
              <a:spcPts val="0"/>
            </a:spcBef>
            <a:spcAft>
              <a:spcPts val="0"/>
            </a:spcAft>
            <a:buClrTx/>
            <a:buSzTx/>
            <a:buFontTx/>
            <a:buNone/>
            <a:tabLst/>
            <a:defRPr/>
          </a:pPr>
          <a:endParaRPr lang="el-GR" sz="1100">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l-GR" sz="1100">
              <a:effectLst/>
              <a:latin typeface="+mn-lt"/>
              <a:ea typeface="+mn-ea"/>
              <a:cs typeface="+mn-cs"/>
            </a:rPr>
            <a:t>Το Κοινωνικό Παντοπωλείο  διανέμει, σε τακτική βάση, σε ωφελούμενα άτομα που το έχουν ανάγκη, τρόφιμα, είδη παντοπωλείου, είδη ατομικής υγιεινής, κατεψυγμένα προϊόντα, είδη ένδυσης και υπόδησης, βιβλία, παιχνίδια, κλπ.,και</a:t>
          </a:r>
          <a:r>
            <a:rPr lang="el-GR" sz="1100" baseline="0">
              <a:effectLst/>
              <a:latin typeface="+mn-lt"/>
              <a:ea typeface="+mn-ea"/>
              <a:cs typeface="+mn-cs"/>
            </a:rPr>
            <a:t> η </a:t>
          </a:r>
          <a:r>
            <a:rPr lang="el-GR" sz="1100">
              <a:effectLst/>
              <a:latin typeface="+mn-lt"/>
              <a:ea typeface="+mn-ea"/>
              <a:cs typeface="+mn-cs"/>
            </a:rPr>
            <a:t>Δομή Παροχής Συσσιτίων που έχει συγκεκριμένη ελάχιστη δυναμικότητα παροχής γευμάτων και παράλληλα συνδέεται με τις τοπικές επιχειρήσεις, σχολεία, την τοπική κοινωνία κ.α. για την σίτιση των ωφελούμενων </a:t>
          </a:r>
          <a:endParaRPr lang="el-GR" sz="900">
            <a:effectLst/>
          </a:endParaRPr>
        </a:p>
        <a:p>
          <a:pPr marL="0" indent="0">
            <a:buFontTx/>
            <a:buNone/>
          </a:pPr>
          <a:r>
            <a:rPr lang="el-GR" sz="900" baseline="0">
              <a:latin typeface="Tahoma" panose="020B0604030504040204" pitchFamily="34" charset="0"/>
              <a:ea typeface="Tahoma" panose="020B0604030504040204" pitchFamily="34" charset="0"/>
              <a:cs typeface="Tahoma" panose="020B0604030504040204"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lang="el-GR" sz="1100">
              <a:effectLst/>
              <a:latin typeface="+mn-lt"/>
              <a:ea typeface="+mn-ea"/>
              <a:cs typeface="+mn-cs"/>
            </a:rPr>
            <a:t>Η συνέχιση  λειτουργίας της δράσης στην προγραμματική περίοδο ΕΣΠΑ 2021 – 2027, με χρηματοδότηση από πόρους του Ευρωπαϊκού Κοινωνικού Ταμείου + (ΕΚΤ+) του Ε.Π. «Αττική 2021 – 2027», στο πλαίσιο του Στόχου Πολιτικής 04,θα γίνει αποκλειστικά με το υφιστάμενο προσωπικό  σύμφωνα με το  άρθρο 101 του Ν.5041/2023 (ΦΕΚ Α’ 87) και η λειτουργία της/των συνεχιζόμενης/ων δομής/ών υποχρεωτικά θα τηρεί τις προδιαγραφές, όρους και προϋποθέσεις της παρούσας πρόσκλησης καθώς και του «Οδηγού Εφαρμογής &amp; Λειτουργίας Δομών Παροχής Βασικών Αγαθών» [ΕΥΣΕΚΤ, Μάιος 2023], ως αναπόσπαστο τμήμα αυτής.</a:t>
          </a:r>
        </a:p>
        <a:p>
          <a:pPr marL="0" indent="0">
            <a:buFontTx/>
            <a:buNone/>
          </a:pPr>
          <a:endParaRPr lang="el-GR" sz="900" baseline="0">
            <a:latin typeface="Tahoma" panose="020B0604030504040204" pitchFamily="34" charset="0"/>
            <a:ea typeface="Tahoma" panose="020B0604030504040204" pitchFamily="34" charset="0"/>
            <a:cs typeface="Tahoma" panose="020B0604030504040204" pitchFamily="34" charset="0"/>
          </a:endParaRPr>
        </a:p>
        <a:p>
          <a:pPr marL="0" indent="0">
            <a:buFontTx/>
            <a:buNone/>
          </a:pPr>
          <a:endParaRPr lang="el-GR" sz="900" baseline="0">
            <a:latin typeface="Tahoma" panose="020B0604030504040204" pitchFamily="34" charset="0"/>
            <a:ea typeface="Tahoma" panose="020B0604030504040204" pitchFamily="34" charset="0"/>
            <a:cs typeface="Tahoma" panose="020B060403050404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l-GR" sz="1600" b="1" i="0" u="none" strike="noStrike" baseline="0">
              <a:solidFill>
                <a:srgbClr val="00B050"/>
              </a:solidFill>
              <a:latin typeface="+mn-lt"/>
              <a:ea typeface="+mn-ea"/>
              <a:cs typeface="+mn-cs"/>
            </a:rPr>
            <a:t>ΣΥΜΠΛΗΡΩΣΗ</a:t>
          </a:r>
          <a:r>
            <a:rPr lang="el-GR" sz="1100" b="1" i="0" baseline="0">
              <a:solidFill>
                <a:srgbClr val="00B050"/>
              </a:solidFill>
              <a:effectLst/>
              <a:latin typeface="+mn-lt"/>
              <a:ea typeface="+mn-ea"/>
              <a:cs typeface="+mn-cs"/>
            </a:rPr>
            <a:t> </a:t>
          </a:r>
          <a:endParaRPr lang="el-GR" sz="900">
            <a:solidFill>
              <a:srgbClr val="00B050"/>
            </a:solidFill>
            <a:effectLst/>
          </a:endParaRPr>
        </a:p>
        <a:p>
          <a:pPr eaLnBrk="1" fontAlgn="auto" latinLnBrk="0" hangingPunct="1"/>
          <a:r>
            <a:rPr lang="el-GR" sz="1600" b="1" i="0" u="none" strike="noStrike" baseline="0">
              <a:solidFill>
                <a:srgbClr val="00B050"/>
              </a:solidFill>
              <a:latin typeface="+mn-lt"/>
              <a:ea typeface="+mn-ea"/>
              <a:cs typeface="+mn-cs"/>
            </a:rPr>
            <a:t>++++++++</a:t>
          </a:r>
        </a:p>
        <a:p>
          <a:pPr marL="0" marR="0" lvl="0" indent="0" defTabSz="914400" eaLnBrk="1" fontAlgn="auto" latinLnBrk="0" hangingPunct="1">
            <a:lnSpc>
              <a:spcPct val="100000"/>
            </a:lnSpc>
            <a:spcBef>
              <a:spcPts val="0"/>
            </a:spcBef>
            <a:spcAft>
              <a:spcPts val="0"/>
            </a:spcAft>
            <a:buClrTx/>
            <a:buSzTx/>
            <a:buFontTx/>
            <a:buNone/>
            <a:tabLst/>
            <a:defRPr/>
          </a:pPr>
          <a:r>
            <a:rPr lang="el-GR" sz="1600" b="1" i="0" u="none" strike="noStrike" baseline="0">
              <a:solidFill>
                <a:srgbClr val="00B050"/>
              </a:solidFill>
              <a:latin typeface="+mn-lt"/>
              <a:ea typeface="+mn-ea"/>
              <a:cs typeface="+mn-cs"/>
            </a:rPr>
            <a:t>Γίνεται συνοπτικά προσδιορισμός των ειδικών χαρακτηριστικών και τις ανάγκες των ωφελούμενων της περιοχής παρέμβασης (π.χ. νέοι άνεργοι, άνεργοι πτυχιούχοι, άτομα με αναπηρία, πληθυσμός που διαβιεί κάτω από το όριο της φτώχειας, κλπ), τις παροχές και υπηρεσίες που τυχόν δεν παρέχονται, κατηγορίες ωφελούμενων που δεν εξυπηρετούνται και ανάγκες αυτών που δεν καλύπτονται, κλπ., άλλα χαρακτηριστικά της περιοχής παρέμβασης ή/και των ωφελούμενων, που καθιστούν αναγκαία / δικαιολογούν επιπλέον ενέργειες (με όρους δράσεων ή/και στελέχωσης κενών θέσων, ή/και επιπλέον προσωπικό για την εκπλήρωση της απαιτούμενης στελέχωσης σύμφωνα με τον Οδηγό Εφαρμογής ΔΠΒΑ, ΕΥΣΕΚΤ Μάιος 2023) τις οποίες αιτείται ο δυνητικός δικαιούχος στην πρότασή του και τις παρεχόμενες υπηρεσίες της/ων Δομής/ών και τα βασικά χαρακτηριστικά των ωφελούμενων που εξυπηρετήθηκαν από αυτή/ες,στις υπηρεσίες που παρασχέθηκαν και στις δράσεις δικτύωσης που αναπτύχθηκαν κατά την λειτουργία του στην προγραμματική περίοδο 2014-2020, καθώς και στη δυνατότητα κάλυψης των διαπιστωμένων αναγκών των ωφελούμενων ατόμων και εν γένει στην ανταπόκριση στις ιδιαίτερες ανάγκες και χαρακτηριστικά της περιοχής παρέμβασης, στην τεκμηρίωση της στελέχωσης (σε ειδικότητες και αριθμό) </a:t>
          </a:r>
        </a:p>
        <a:p>
          <a:pPr marL="0" marR="0" lvl="0" indent="0" defTabSz="914400" eaLnBrk="1" fontAlgn="auto" latinLnBrk="0" hangingPunct="1">
            <a:lnSpc>
              <a:spcPct val="100000"/>
            </a:lnSpc>
            <a:spcBef>
              <a:spcPts val="0"/>
            </a:spcBef>
            <a:spcAft>
              <a:spcPts val="0"/>
            </a:spcAft>
            <a:buClrTx/>
            <a:buSzTx/>
            <a:buFontTx/>
            <a:buNone/>
            <a:tabLst/>
            <a:defRPr/>
          </a:pPr>
          <a:endParaRPr lang="el-GR" sz="1600" b="1" i="0" u="none" strike="noStrike" baseline="0">
            <a:latin typeface="+mn-lt"/>
            <a:ea typeface="+mn-ea"/>
            <a:cs typeface="+mn-cs"/>
          </a:endParaRPr>
        </a:p>
        <a:p>
          <a:endParaRPr lang="el-GR" sz="1800" b="1" i="0" u="none" strike="noStrike" baseline="0">
            <a:solidFill>
              <a:srgbClr val="FF0000"/>
            </a:solidFill>
            <a:latin typeface="+mn-lt"/>
            <a:ea typeface="+mn-ea"/>
            <a:cs typeface="+mn-cs"/>
          </a:endParaRPr>
        </a:p>
        <a:p>
          <a:r>
            <a:rPr lang="el-GR" sz="1200" b="1">
              <a:solidFill>
                <a:srgbClr val="FF0000"/>
              </a:solidFill>
              <a:effectLst/>
              <a:latin typeface="+mn-lt"/>
              <a:ea typeface="+mn-ea"/>
              <a:cs typeface="+mn-cs"/>
            </a:rPr>
            <a:t>ΕΝΔΕΙΚΤΙΚΑ ΔΙΑΘΕΣΙΜΑ ΣΤΟΙΧΕΙΑ ΤΕΚΜΗΡΙΩΣΗΣ ΣΤΗΝ ΔΙΕΥΘΥΝΣΗ ΤΟΥ ΠΕΡΙΦΕΡΕΙΑΚΟΥ ΠΑΡΑΤΗΡΗΤΗΡΙΟΥ ΚΟΙΝΩΝΙΚΗΣ ΕΝΤΑΞΗΣ ΠΕΡΙΦΕΡΕΙΑΣ ΑΤΤΙΚΗΣ (έρευνες – μελέτες – στατιστικά δεδομένα και στοιχεία): </a:t>
          </a:r>
        </a:p>
        <a:p>
          <a:r>
            <a:rPr lang="el-GR" sz="1100">
              <a:effectLst/>
              <a:latin typeface="+mn-lt"/>
              <a:ea typeface="+mn-ea"/>
              <a:cs typeface="+mn-cs"/>
            </a:rPr>
            <a:t> </a:t>
          </a:r>
        </a:p>
        <a:p>
          <a:r>
            <a:rPr lang="el-GR" sz="1100" u="sng">
              <a:effectLst/>
              <a:latin typeface="+mn-lt"/>
              <a:ea typeface="+mn-ea"/>
              <a:cs typeface="+mn-cs"/>
              <a:hlinkClick xmlns:r="http://schemas.openxmlformats.org/officeDocument/2006/relationships" r:id=""/>
            </a:rPr>
            <a:t>https://pepa.attica.gov.gr/etisies-ektheseis/</a:t>
          </a:r>
          <a:endParaRPr lang="el-GR" sz="1100">
            <a:effectLst/>
            <a:latin typeface="+mn-lt"/>
            <a:ea typeface="+mn-ea"/>
            <a:cs typeface="+mn-cs"/>
          </a:endParaRPr>
        </a:p>
        <a:p>
          <a:r>
            <a:rPr lang="el-GR" sz="1100">
              <a:effectLst/>
              <a:latin typeface="+mn-lt"/>
              <a:ea typeface="+mn-ea"/>
              <a:cs typeface="+mn-cs"/>
            </a:rPr>
            <a:t> </a:t>
          </a:r>
        </a:p>
        <a:p>
          <a:r>
            <a:rPr lang="el-GR" sz="1100" u="sng">
              <a:effectLst/>
              <a:latin typeface="+mn-lt"/>
              <a:ea typeface="+mn-ea"/>
              <a:cs typeface="+mn-cs"/>
              <a:hlinkClick xmlns:r="http://schemas.openxmlformats.org/officeDocument/2006/relationships" r:id=""/>
            </a:rPr>
            <a:t>https://pepa.attica.gov.gr/etisies-perifereiakes-ereynes-eisodimatos-kai-synthikon-diaviosis/</a:t>
          </a:r>
          <a:endParaRPr lang="el-GR" sz="1100">
            <a:effectLst/>
            <a:latin typeface="+mn-lt"/>
            <a:ea typeface="+mn-ea"/>
            <a:cs typeface="+mn-cs"/>
          </a:endParaRPr>
        </a:p>
        <a:p>
          <a:r>
            <a:rPr lang="el-GR" sz="1100">
              <a:effectLst/>
              <a:latin typeface="+mn-lt"/>
              <a:ea typeface="+mn-ea"/>
              <a:cs typeface="+mn-cs"/>
            </a:rPr>
            <a:t> </a:t>
          </a:r>
        </a:p>
        <a:p>
          <a:r>
            <a:rPr lang="el-GR" sz="1100" u="sng">
              <a:effectLst/>
              <a:latin typeface="+mn-lt"/>
              <a:ea typeface="+mn-ea"/>
              <a:cs typeface="+mn-cs"/>
              <a:hlinkClick xmlns:r="http://schemas.openxmlformats.org/officeDocument/2006/relationships" r:id=""/>
            </a:rPr>
            <a:t>https://pepa.attica.gov.gr/ereynes-pedioy/</a:t>
          </a:r>
          <a:endParaRPr lang="el-GR" sz="1100">
            <a:effectLst/>
            <a:latin typeface="+mn-lt"/>
            <a:ea typeface="+mn-ea"/>
            <a:cs typeface="+mn-cs"/>
          </a:endParaRPr>
        </a:p>
        <a:p>
          <a:r>
            <a:rPr lang="el-GR" sz="1100">
              <a:effectLst/>
              <a:latin typeface="+mn-lt"/>
              <a:ea typeface="+mn-ea"/>
              <a:cs typeface="+mn-cs"/>
            </a:rPr>
            <a:t> </a:t>
          </a:r>
        </a:p>
        <a:p>
          <a:r>
            <a:rPr lang="el-GR" sz="1100" u="sng">
              <a:effectLst/>
              <a:latin typeface="+mn-lt"/>
              <a:ea typeface="+mn-ea"/>
              <a:cs typeface="+mn-cs"/>
              <a:hlinkClick xmlns:r="http://schemas.openxmlformats.org/officeDocument/2006/relationships" r:id=""/>
            </a:rPr>
            <a:t>https://pepa.attica.gov.gr/deyterogeneis-ereynes/</a:t>
          </a:r>
          <a:endParaRPr lang="el-GR" sz="1100">
            <a:effectLst/>
            <a:latin typeface="+mn-lt"/>
            <a:ea typeface="+mn-ea"/>
            <a:cs typeface="+mn-cs"/>
          </a:endParaRPr>
        </a:p>
        <a:p>
          <a:r>
            <a:rPr lang="el-GR" sz="1100">
              <a:effectLst/>
              <a:latin typeface="+mn-lt"/>
              <a:ea typeface="+mn-ea"/>
              <a:cs typeface="+mn-cs"/>
            </a:rPr>
            <a:t> </a:t>
          </a:r>
        </a:p>
        <a:p>
          <a:r>
            <a:rPr lang="en-US" sz="1100" u="sng">
              <a:effectLst/>
              <a:latin typeface="+mn-lt"/>
              <a:ea typeface="+mn-ea"/>
              <a:cs typeface="+mn-cs"/>
              <a:hlinkClick xmlns:r="http://schemas.openxmlformats.org/officeDocument/2006/relationships" r:id=""/>
            </a:rPr>
            <a:t>http</a:t>
          </a:r>
          <a:r>
            <a:rPr lang="el-GR" sz="1100" u="sng">
              <a:effectLst/>
              <a:latin typeface="+mn-lt"/>
              <a:ea typeface="+mn-ea"/>
              <a:cs typeface="+mn-cs"/>
              <a:hlinkClick xmlns:r="http://schemas.openxmlformats.org/officeDocument/2006/relationships" r:id=""/>
            </a:rPr>
            <a:t>://</a:t>
          </a:r>
          <a:r>
            <a:rPr lang="en-US" sz="1100" u="sng">
              <a:effectLst/>
              <a:latin typeface="+mn-lt"/>
              <a:ea typeface="+mn-ea"/>
              <a:cs typeface="+mn-cs"/>
              <a:hlinkClick xmlns:r="http://schemas.openxmlformats.org/officeDocument/2006/relationships" r:id=""/>
            </a:rPr>
            <a:t>www</a:t>
          </a:r>
          <a:r>
            <a:rPr lang="el-GR" sz="1100" u="sng">
              <a:effectLst/>
              <a:latin typeface="+mn-lt"/>
              <a:ea typeface="+mn-ea"/>
              <a:cs typeface="+mn-cs"/>
              <a:hlinkClick xmlns:r="http://schemas.openxmlformats.org/officeDocument/2006/relationships" r:id=""/>
            </a:rPr>
            <a:t>.</a:t>
          </a:r>
          <a:r>
            <a:rPr lang="en-US" sz="1100" u="sng">
              <a:effectLst/>
              <a:latin typeface="+mn-lt"/>
              <a:ea typeface="+mn-ea"/>
              <a:cs typeface="+mn-cs"/>
              <a:hlinkClick xmlns:r="http://schemas.openxmlformats.org/officeDocument/2006/relationships" r:id=""/>
            </a:rPr>
            <a:t>social</a:t>
          </a:r>
          <a:r>
            <a:rPr lang="el-GR" sz="1100" u="sng">
              <a:effectLst/>
              <a:latin typeface="+mn-lt"/>
              <a:ea typeface="+mn-ea"/>
              <a:cs typeface="+mn-cs"/>
              <a:hlinkClick xmlns:r="http://schemas.openxmlformats.org/officeDocument/2006/relationships" r:id=""/>
            </a:rPr>
            <a:t>-</a:t>
          </a:r>
          <a:r>
            <a:rPr lang="en-US" sz="1100" u="sng">
              <a:effectLst/>
              <a:latin typeface="+mn-lt"/>
              <a:ea typeface="+mn-ea"/>
              <a:cs typeface="+mn-cs"/>
              <a:hlinkClick xmlns:r="http://schemas.openxmlformats.org/officeDocument/2006/relationships" r:id=""/>
            </a:rPr>
            <a:t>network</a:t>
          </a:r>
          <a:r>
            <a:rPr lang="el-GR" sz="1100" u="sng">
              <a:effectLst/>
              <a:latin typeface="+mn-lt"/>
              <a:ea typeface="+mn-ea"/>
              <a:cs typeface="+mn-cs"/>
              <a:hlinkClick xmlns:r="http://schemas.openxmlformats.org/officeDocument/2006/relationships" r:id=""/>
            </a:rPr>
            <a:t>.</a:t>
          </a:r>
          <a:r>
            <a:rPr lang="en-US" sz="1100" u="sng">
              <a:effectLst/>
              <a:latin typeface="+mn-lt"/>
              <a:ea typeface="+mn-ea"/>
              <a:cs typeface="+mn-cs"/>
              <a:hlinkClick xmlns:r="http://schemas.openxmlformats.org/officeDocument/2006/relationships" r:id=""/>
            </a:rPr>
            <a:t>gr</a:t>
          </a:r>
          <a:r>
            <a:rPr lang="el-GR" sz="1100" u="sng">
              <a:effectLst/>
              <a:latin typeface="+mn-lt"/>
              <a:ea typeface="+mn-ea"/>
              <a:cs typeface="+mn-cs"/>
              <a:hlinkClick xmlns:r="http://schemas.openxmlformats.org/officeDocument/2006/relationships" r:id=""/>
            </a:rPr>
            <a:t>/</a:t>
          </a:r>
          <a:r>
            <a:rPr lang="en-US" sz="1100" u="sng">
              <a:effectLst/>
              <a:latin typeface="+mn-lt"/>
              <a:ea typeface="+mn-ea"/>
              <a:cs typeface="+mn-cs"/>
              <a:hlinkClick xmlns:r="http://schemas.openxmlformats.org/officeDocument/2006/relationships" r:id=""/>
            </a:rPr>
            <a:t>page</a:t>
          </a:r>
          <a:r>
            <a:rPr lang="el-GR" sz="1100" u="sng">
              <a:effectLst/>
              <a:latin typeface="+mn-lt"/>
              <a:ea typeface="+mn-ea"/>
              <a:cs typeface="+mn-cs"/>
              <a:hlinkClick xmlns:r="http://schemas.openxmlformats.org/officeDocument/2006/relationships" r:id=""/>
            </a:rPr>
            <a:t>/</a:t>
          </a:r>
          <a:r>
            <a:rPr lang="en-US" sz="1100" u="sng">
              <a:effectLst/>
              <a:latin typeface="+mn-lt"/>
              <a:ea typeface="+mn-ea"/>
              <a:cs typeface="+mn-cs"/>
              <a:hlinkClick xmlns:r="http://schemas.openxmlformats.org/officeDocument/2006/relationships" r:id=""/>
            </a:rPr>
            <a:t>anoihta</a:t>
          </a:r>
          <a:r>
            <a:rPr lang="el-GR" sz="1100" u="sng">
              <a:effectLst/>
              <a:latin typeface="+mn-lt"/>
              <a:ea typeface="+mn-ea"/>
              <a:cs typeface="+mn-cs"/>
              <a:hlinkClick xmlns:r="http://schemas.openxmlformats.org/officeDocument/2006/relationships" r:id=""/>
            </a:rPr>
            <a:t>-</a:t>
          </a:r>
          <a:r>
            <a:rPr lang="en-US" sz="1100" u="sng">
              <a:effectLst/>
              <a:latin typeface="+mn-lt"/>
              <a:ea typeface="+mn-ea"/>
              <a:cs typeface="+mn-cs"/>
              <a:hlinkClick xmlns:r="http://schemas.openxmlformats.org/officeDocument/2006/relationships" r:id=""/>
            </a:rPr>
            <a:t>dedomena</a:t>
          </a:r>
          <a:endParaRPr lang="el-GR" sz="1100">
            <a:effectLst/>
            <a:latin typeface="+mn-lt"/>
            <a:ea typeface="+mn-ea"/>
            <a:cs typeface="+mn-cs"/>
          </a:endParaRPr>
        </a:p>
        <a:p>
          <a:r>
            <a:rPr lang="el-GR" sz="1100">
              <a:effectLst/>
              <a:latin typeface="+mn-lt"/>
              <a:ea typeface="+mn-ea"/>
              <a:cs typeface="+mn-cs"/>
            </a:rPr>
            <a:t> </a:t>
          </a:r>
        </a:p>
        <a:p>
          <a:r>
            <a:rPr lang="en-US" sz="1100" u="sng">
              <a:effectLst/>
              <a:latin typeface="+mn-lt"/>
              <a:ea typeface="+mn-ea"/>
              <a:cs typeface="+mn-cs"/>
              <a:hlinkClick xmlns:r="http://schemas.openxmlformats.org/officeDocument/2006/relationships" r:id=""/>
            </a:rPr>
            <a:t>https://www.socialattica.gr/</a:t>
          </a:r>
          <a:endParaRPr lang="el-GR" sz="1100">
            <a:effectLst/>
            <a:latin typeface="+mn-lt"/>
            <a:ea typeface="+mn-ea"/>
            <a:cs typeface="+mn-cs"/>
          </a:endParaRPr>
        </a:p>
        <a:p>
          <a:r>
            <a:rPr lang="el-GR" sz="1100">
              <a:effectLst/>
              <a:latin typeface="+mn-lt"/>
              <a:ea typeface="+mn-ea"/>
              <a:cs typeface="+mn-cs"/>
            </a:rPr>
            <a:t> </a:t>
          </a:r>
        </a:p>
        <a:p>
          <a:pPr marL="0" indent="0">
            <a:buFontTx/>
            <a:buNone/>
          </a:pPr>
          <a:endParaRPr lang="el-GR" sz="1600" b="1" i="0" u="none" strike="noStrike" baseline="0">
            <a:latin typeface="+mn-lt"/>
            <a:ea typeface="+mn-ea"/>
            <a:cs typeface="+mn-cs"/>
          </a:endParaRPr>
        </a:p>
        <a:p>
          <a:pPr marL="0" indent="0">
            <a:buFontTx/>
            <a:buNone/>
          </a:pPr>
          <a:endParaRPr lang="el-GR" sz="1000" b="1" u="sng" baseline="0">
            <a:latin typeface="Tahoma" panose="020B0604030504040204" pitchFamily="34" charset="0"/>
            <a:ea typeface="Tahoma" panose="020B0604030504040204" pitchFamily="34" charset="0"/>
            <a:cs typeface="Tahoma" panose="020B060403050404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l-GR" sz="900" baseline="0">
              <a:latin typeface="Tahoma" panose="020B0604030504040204" pitchFamily="34" charset="0"/>
              <a:ea typeface="Tahoma" panose="020B0604030504040204" pitchFamily="34" charset="0"/>
              <a:cs typeface="Tahoma" panose="020B0604030504040204" pitchFamily="34" charset="0"/>
            </a:rPr>
            <a:t> </a:t>
          </a:r>
          <a:r>
            <a:rPr lang="el-GR" sz="1100">
              <a:effectLst/>
              <a:latin typeface="+mn-lt"/>
              <a:ea typeface="+mn-ea"/>
              <a:cs typeface="+mn-cs"/>
            </a:rPr>
            <a:t> </a:t>
          </a:r>
          <a:r>
            <a:rPr lang="el-GR" sz="1100" b="1" u="sng">
              <a:effectLst/>
              <a:latin typeface="+mn-lt"/>
              <a:ea typeface="+mn-ea"/>
              <a:cs typeface="+mn-cs"/>
            </a:rPr>
            <a:t>Μεθοδολογία υλοποίησης</a:t>
          </a:r>
          <a:endParaRPr lang="el-GR" sz="1100">
            <a:effectLst/>
            <a:latin typeface="+mn-lt"/>
            <a:ea typeface="+mn-ea"/>
            <a:cs typeface="+mn-cs"/>
          </a:endParaRPr>
        </a:p>
        <a:p>
          <a:endParaRPr lang="en-US" sz="1100">
            <a:effectLst/>
            <a:latin typeface="+mn-lt"/>
            <a:ea typeface="+mn-ea"/>
            <a:cs typeface="+mn-cs"/>
          </a:endParaRPr>
        </a:p>
        <a:p>
          <a:r>
            <a:rPr lang="el-GR" sz="1100">
              <a:effectLst/>
              <a:latin typeface="+mn-lt"/>
              <a:ea typeface="+mn-ea"/>
              <a:cs typeface="+mn-cs"/>
            </a:rPr>
            <a:t>Η υλοποίηση της Πράξης θα γίνει με Ίδια Μέσα του Δικαιούχου. Για την εύρυθμη λειτουργία της Δομής θα συμμετέχουν οι υπηρεσίες/τμήματα του Δικαιούχου που έχουν σχέση με την υπογραφή συμβάσεων του προσωπικού, την προκήρυξη θέσεων για την κάλυψη τυχουσών κενών θέσων προσωπικού ή /και</a:t>
          </a:r>
          <a:r>
            <a:rPr lang="el-GR" sz="1100" baseline="0">
              <a:effectLst/>
              <a:latin typeface="+mn-lt"/>
              <a:ea typeface="+mn-ea"/>
              <a:cs typeface="+mn-cs"/>
            </a:rPr>
            <a:t> πρόσληψη επιπλέον προσωπικού</a:t>
          </a:r>
          <a:r>
            <a:rPr lang="el-GR" sz="1100">
              <a:effectLst/>
              <a:latin typeface="+mn-lt"/>
              <a:ea typeface="+mn-ea"/>
              <a:cs typeface="+mn-cs"/>
            </a:rPr>
            <a:t>, τον καθορισμό μισθοδοτικού κόστους του προσωπικού καθώς και προκηρύξεις για προμήθεις και παροχή υπηρεσιών. Παράλληλα, ο Δικαιούχος θα ορίσει Μηχανισμό Πιστοποίησης Εκτέλεσης της Πράξης, ο οποίος θα εξασφαλίζει τον αποτελεσματικό έλεγχο της ποιότητας και ποσότητας των υλικών, των υπηρεσιών και του τελικού παραδοτέου αποτελέσματος, καθώς και θα  εφαρμόζει εσωτερικές διαδικασίες ελέγχου των πληρωμών, με σκοπό την εξασφάλιση της νομιμότητας και κανονικότητά τους.</a:t>
          </a:r>
          <a:endParaRPr lang="el-GR" sz="900" baseline="0">
            <a:latin typeface="Tahoma" panose="020B0604030504040204" pitchFamily="34" charset="0"/>
            <a:ea typeface="Tahoma" panose="020B0604030504040204" pitchFamily="34" charset="0"/>
            <a:cs typeface="Tahoma" panose="020B0604030504040204" pitchFamily="34" charset="0"/>
          </a:endParaRPr>
        </a:p>
        <a:p>
          <a:pPr marL="0" indent="0">
            <a:buFontTx/>
            <a:buNone/>
          </a:pPr>
          <a:r>
            <a:rPr lang="el-GR" sz="900" baseline="0">
              <a:latin typeface="Tahoma" panose="020B0604030504040204" pitchFamily="34" charset="0"/>
              <a:ea typeface="Tahoma" panose="020B0604030504040204" pitchFamily="34" charset="0"/>
              <a:cs typeface="Tahoma" panose="020B0604030504040204" pitchFamily="34" charset="0"/>
            </a:rPr>
            <a:t> </a:t>
          </a:r>
        </a:p>
        <a:p>
          <a:pPr marL="0" indent="0">
            <a:buFontTx/>
            <a:buNone/>
          </a:pPr>
          <a:endParaRPr lang="el-GR" sz="1000" b="1" u="sng" baseline="0">
            <a:latin typeface="Tahoma" panose="020B0604030504040204" pitchFamily="34" charset="0"/>
            <a:ea typeface="Tahoma" panose="020B0604030504040204" pitchFamily="34" charset="0"/>
            <a:cs typeface="Tahoma" panose="020B0604030504040204" pitchFamily="34" charset="0"/>
          </a:endParaRPr>
        </a:p>
        <a:p>
          <a:pPr marL="0" indent="0">
            <a:buFontTx/>
            <a:buNone/>
          </a:pPr>
          <a:r>
            <a:rPr lang="el-GR" sz="1000" b="1" u="sng" baseline="0">
              <a:latin typeface="Tahoma" panose="020B0604030504040204" pitchFamily="34" charset="0"/>
              <a:ea typeface="Tahoma" panose="020B0604030504040204" pitchFamily="34" charset="0"/>
              <a:cs typeface="Tahoma" panose="020B0604030504040204" pitchFamily="34" charset="0"/>
            </a:rPr>
            <a:t> Αναμενόμενα αποτελέσματα</a:t>
          </a:r>
        </a:p>
        <a:p>
          <a:pPr marL="0" marR="0" lvl="0" indent="0" defTabSz="914400" eaLnBrk="1" fontAlgn="auto" latinLnBrk="0" hangingPunct="1">
            <a:lnSpc>
              <a:spcPct val="100000"/>
            </a:lnSpc>
            <a:spcBef>
              <a:spcPts val="0"/>
            </a:spcBef>
            <a:spcAft>
              <a:spcPts val="0"/>
            </a:spcAft>
            <a:buClrTx/>
            <a:buSzTx/>
            <a:buFontTx/>
            <a:buNone/>
            <a:tabLst/>
            <a:defRPr/>
          </a:pPr>
          <a:r>
            <a:rPr lang="el-GR" sz="1100">
              <a:effectLst/>
              <a:latin typeface="+mn-lt"/>
              <a:ea typeface="+mn-ea"/>
              <a:cs typeface="+mn-cs"/>
            </a:rPr>
            <a:t>Τα αναμενόμενα οφέλη έχουν άμεση σχέση με τις υπηρεσίες που παρέχει η Συλλειτουργία</a:t>
          </a:r>
          <a:r>
            <a:rPr lang="el-GR" sz="1100" baseline="0">
              <a:effectLst/>
              <a:latin typeface="+mn-lt"/>
              <a:ea typeface="+mn-ea"/>
              <a:cs typeface="+mn-cs"/>
            </a:rPr>
            <a:t> </a:t>
          </a:r>
          <a:r>
            <a:rPr lang="el-GR" sz="1100">
              <a:effectLst/>
              <a:latin typeface="+mn-lt"/>
              <a:ea typeface="+mn-ea"/>
              <a:cs typeface="+mn-cs"/>
            </a:rPr>
            <a:t> Κοινωνικού Παντοπωλείου - Συσσιτίου  σε άτομα/νοικοκυριά που διαμένουν στον Δήμο </a:t>
          </a:r>
          <a:r>
            <a:rPr lang="el-GR" sz="1100" b="1">
              <a:solidFill>
                <a:srgbClr val="00B050"/>
              </a:solidFill>
              <a:effectLst/>
              <a:latin typeface="+mn-lt"/>
              <a:ea typeface="+mn-ea"/>
              <a:cs typeface="+mn-cs"/>
            </a:rPr>
            <a:t>…….</a:t>
          </a:r>
          <a:r>
            <a:rPr lang="el-GR" sz="1100">
              <a:effectLst/>
              <a:latin typeface="+mn-lt"/>
              <a:ea typeface="+mn-ea"/>
              <a:cs typeface="+mn-cs"/>
            </a:rPr>
            <a:t> τα οποία βάσει κριτηρίων και σχετικών αποδεικτικών στοιχείων, διαβιούν σε συνθήκες ακραίας φτώχειας ή διατρέχουν κίνδυνο φτώχειας ή κοινωνικού αποκλεισμού (π.χ. ωφελούμενοι του Προγράμματος «Ελάχιστο Εγγυημένο Εισόδημα», ωφελούμενοι της ΕΣΒΥΣ, ανασφάλιστα άτομα με πολύ χαμηλό ετήσιο εισόδημα, κλπ.), καθώς και οι νόμιμα διαμένοντες μετανάστες και οι δικαιούχοι/αιτούντες διεθνούς και προσωρινής προστασίας.</a:t>
          </a:r>
        </a:p>
        <a:p>
          <a:pPr marL="0" indent="0">
            <a:buFontTx/>
            <a:buNone/>
          </a:pPr>
          <a:endParaRPr lang="el-GR" sz="1000" b="1" i="0" u="sng" strike="noStrike" baseline="0">
            <a:latin typeface="Tahoma" panose="020B0604030504040204" pitchFamily="34" charset="0"/>
            <a:ea typeface="Tahoma" panose="020B0604030504040204" pitchFamily="34" charset="0"/>
            <a:cs typeface="Tahoma" panose="020B0604030504040204" pitchFamily="34" charset="0"/>
          </a:endParaRPr>
        </a:p>
        <a:p>
          <a:pPr marL="0" indent="0">
            <a:buFontTx/>
            <a:buNone/>
          </a:pPr>
          <a:endParaRPr lang="el-GR" sz="1100" b="0" i="0" u="none" strike="noStrike" baseline="0">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l-GR" sz="1600" b="1" i="0" u="none" strike="noStrike" baseline="0">
              <a:solidFill>
                <a:srgbClr val="00B050"/>
              </a:solidFill>
              <a:latin typeface="+mn-lt"/>
              <a:ea typeface="+mn-ea"/>
              <a:cs typeface="+mn-cs"/>
            </a:rPr>
            <a:t>ΣΥΜΠΛΗΡΩΣΗ +++</a:t>
          </a:r>
        </a:p>
        <a:p>
          <a:pPr marL="0" marR="0" lvl="0" indent="0" defTabSz="914400" eaLnBrk="1" fontAlgn="auto" latinLnBrk="0" hangingPunct="1">
            <a:lnSpc>
              <a:spcPct val="100000"/>
            </a:lnSpc>
            <a:spcBef>
              <a:spcPts val="0"/>
            </a:spcBef>
            <a:spcAft>
              <a:spcPts val="0"/>
            </a:spcAft>
            <a:buClrTx/>
            <a:buSzTx/>
            <a:buFontTx/>
            <a:buNone/>
            <a:tabLst/>
            <a:defRPr/>
          </a:pPr>
          <a:r>
            <a:rPr lang="el-GR" sz="1600" b="1" i="0" u="none" strike="noStrike" baseline="0">
              <a:solidFill>
                <a:srgbClr val="00B050"/>
              </a:solidFill>
              <a:latin typeface="+mn-lt"/>
              <a:ea typeface="+mn-ea"/>
              <a:cs typeface="+mn-cs"/>
            </a:rPr>
            <a:t>στα αναμενόμενα αποτελέσματα από τη λειτουργία της δομής </a:t>
          </a:r>
        </a:p>
        <a:p>
          <a:pPr marL="0" marR="0" lvl="0" indent="0" defTabSz="914400" eaLnBrk="1" fontAlgn="auto" latinLnBrk="0" hangingPunct="1">
            <a:lnSpc>
              <a:spcPct val="100000"/>
            </a:lnSpc>
            <a:spcBef>
              <a:spcPts val="0"/>
            </a:spcBef>
            <a:spcAft>
              <a:spcPts val="0"/>
            </a:spcAft>
            <a:buClrTx/>
            <a:buSzTx/>
            <a:buFontTx/>
            <a:buNone/>
            <a:tabLst/>
            <a:defRPr/>
          </a:pPr>
          <a:endParaRPr lang="el-GR" sz="900" baseline="0">
            <a:latin typeface="Tahoma" panose="020B0604030504040204" pitchFamily="34" charset="0"/>
            <a:ea typeface="Tahoma" panose="020B0604030504040204" pitchFamily="34" charset="0"/>
            <a:cs typeface="Tahoma" panose="020B0604030504040204" pitchFamily="34" charset="0"/>
          </a:endParaRPr>
        </a:p>
        <a:p>
          <a:pPr eaLnBrk="1" fontAlgn="auto" latinLnBrk="0" hangingPunct="1"/>
          <a:r>
            <a:rPr lang="el-GR" sz="1100">
              <a:effectLst/>
              <a:latin typeface="+mn-lt"/>
              <a:ea typeface="+mn-ea"/>
              <a:cs typeface="+mn-cs"/>
            </a:rPr>
            <a:t>Ο ωφελούμενος πληθυσμός (μοναδικοί ωφελούμενοι που έχουν εξυπηρετηθεί έως σήμερα) ανέρχεται σε </a:t>
          </a:r>
          <a:r>
            <a:rPr lang="el-GR" sz="1100" b="1">
              <a:effectLst/>
              <a:latin typeface="+mn-lt"/>
              <a:ea typeface="+mn-ea"/>
              <a:cs typeface="+mn-cs"/>
            </a:rPr>
            <a:t>………….</a:t>
          </a:r>
          <a:r>
            <a:rPr lang="el-GR" sz="1100" b="0">
              <a:effectLst/>
              <a:latin typeface="+mn-lt"/>
              <a:ea typeface="+mn-ea"/>
              <a:cs typeface="+mn-cs"/>
            </a:rPr>
            <a:t>άτομα.</a:t>
          </a:r>
          <a:r>
            <a:rPr lang="el-GR" sz="1100" b="0" i="0" baseline="0">
              <a:effectLst/>
              <a:latin typeface="+mn-lt"/>
              <a:ea typeface="+mn-ea"/>
              <a:cs typeface="+mn-cs"/>
            </a:rPr>
            <a:t> </a:t>
          </a:r>
          <a:r>
            <a:rPr lang="el-GR" sz="1100" b="1" i="0" baseline="0">
              <a:effectLst/>
              <a:latin typeface="+mn-lt"/>
              <a:ea typeface="+mn-ea"/>
              <a:cs typeface="+mn-cs"/>
            </a:rPr>
            <a:t>                                         </a:t>
          </a:r>
          <a:endParaRPr lang="el-GR">
            <a:effectLst/>
          </a:endParaRPr>
        </a:p>
        <a:p>
          <a:r>
            <a:rPr lang="el-GR" sz="1200" b="1">
              <a:solidFill>
                <a:srgbClr val="FF0000"/>
              </a:solidFill>
              <a:effectLst/>
              <a:latin typeface="+mn-lt"/>
              <a:ea typeface="+mn-ea"/>
              <a:cs typeface="+mn-cs"/>
            </a:rPr>
            <a:t> </a:t>
          </a:r>
        </a:p>
        <a:p>
          <a:r>
            <a:rPr lang="el-GR" sz="1200" b="1" u="sng">
              <a:solidFill>
                <a:srgbClr val="FF0000"/>
              </a:solidFill>
              <a:effectLst/>
              <a:latin typeface="+mn-lt"/>
              <a:ea typeface="+mn-ea"/>
              <a:cs typeface="+mn-cs"/>
            </a:rPr>
            <a:t>ΠΡΟΣΟΧΗ Ο ΜΟΝΑΔΙΚΟΣ ΑΡΙΘΜΟΣ ΩΦΕΛΟΥΜΕΝΩΝ ΝΑ ΕΙΝΑΙ ΙΔΙΟΣ ΜΕ ΤΗ ΤΙΜΗ ΤΟΥ ΔΕΙΚΤΗ ΑΠΟΤΕΛΕΣΜΑΤΟΣ PSR796 (Κωδικός ΤΔΠ 19 σύμφωνα με τις οδηγίες στο εν λόγω πεδίο)</a:t>
          </a:r>
          <a:endParaRPr lang="el-GR" sz="1200" b="1">
            <a:solidFill>
              <a:srgbClr val="FF0000"/>
            </a:solidFill>
            <a:effectLst/>
            <a:latin typeface="+mn-lt"/>
            <a:ea typeface="+mn-ea"/>
            <a:cs typeface="+mn-cs"/>
          </a:endParaRPr>
        </a:p>
        <a:p>
          <a:pPr marL="0" indent="0">
            <a:buFontTx/>
            <a:buNone/>
          </a:pPr>
          <a:endParaRPr lang="el-GR" sz="900" baseline="0">
            <a:latin typeface="Tahoma" panose="020B0604030504040204" pitchFamily="34" charset="0"/>
            <a:ea typeface="Tahoma" panose="020B0604030504040204" pitchFamily="34" charset="0"/>
            <a:cs typeface="Tahoma" panose="020B0604030504040204" pitchFamily="34" charset="0"/>
          </a:endParaRPr>
        </a:p>
      </xdr:txBody>
    </xdr:sp>
    <xdr:clientData fLocksWithSheet="0"/>
  </xdr:twoCellAnchor>
  <xdr:twoCellAnchor>
    <xdr:from>
      <xdr:col>1</xdr:col>
      <xdr:colOff>0</xdr:colOff>
      <xdr:row>161</xdr:row>
      <xdr:rowOff>0</xdr:rowOff>
    </xdr:from>
    <xdr:to>
      <xdr:col>2</xdr:col>
      <xdr:colOff>415933</xdr:colOff>
      <xdr:row>164</xdr:row>
      <xdr:rowOff>118555</xdr:rowOff>
    </xdr:to>
    <xdr:pic>
      <xdr:nvPicPr>
        <xdr:cNvPr id="6" name="Εικόνα 16">
          <a:extLst>
            <a:ext uri="{FF2B5EF4-FFF2-40B4-BE49-F238E27FC236}">
              <a16:creationId xmlns:a16="http://schemas.microsoft.com/office/drawing/2014/main" id="{6C06A7DF-AE43-414F-99DB-FAB3929A223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43247" y="25076727"/>
          <a:ext cx="1059180" cy="563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xdr:col>
      <xdr:colOff>514993</xdr:colOff>
      <xdr:row>161</xdr:row>
      <xdr:rowOff>60960</xdr:rowOff>
    </xdr:from>
    <xdr:to>
      <xdr:col>7</xdr:col>
      <xdr:colOff>209600</xdr:colOff>
      <xdr:row>164</xdr:row>
      <xdr:rowOff>126175</xdr:rowOff>
    </xdr:to>
    <xdr:pic>
      <xdr:nvPicPr>
        <xdr:cNvPr id="7" name="Εικόνα 38">
          <a:extLst>
            <a:ext uri="{FF2B5EF4-FFF2-40B4-BE49-F238E27FC236}">
              <a16:creationId xmlns:a16="http://schemas.microsoft.com/office/drawing/2014/main" id="{96C7D6E8-B58F-4AA2-90D2-DA9AA64A0164}"/>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l="4044" t="17461" r="3493" b="20576"/>
        <a:stretch>
          <a:fillRect/>
        </a:stretch>
      </xdr:blipFill>
      <xdr:spPr bwMode="auto">
        <a:xfrm>
          <a:off x="1801487" y="25137687"/>
          <a:ext cx="2910840" cy="5105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19</xdr:col>
      <xdr:colOff>29317</xdr:colOff>
      <xdr:row>5</xdr:row>
      <xdr:rowOff>22759</xdr:rowOff>
    </xdr:from>
    <xdr:to>
      <xdr:col>27</xdr:col>
      <xdr:colOff>3216</xdr:colOff>
      <xdr:row>153</xdr:row>
      <xdr:rowOff>1590674</xdr:rowOff>
    </xdr:to>
    <xdr:sp macro="" textlink="" fLocksText="0">
      <xdr:nvSpPr>
        <xdr:cNvPr id="5" name="sxolia_anadoxou">
          <a:extLst>
            <a:ext uri="{FF2B5EF4-FFF2-40B4-BE49-F238E27FC236}">
              <a16:creationId xmlns:a16="http://schemas.microsoft.com/office/drawing/2014/main" id="{A437ABE9-57F8-4F89-8FE9-7858D12859E3}"/>
            </a:ext>
          </a:extLst>
        </xdr:cNvPr>
        <xdr:cNvSpPr txBox="1">
          <a:spLocks noChangeArrowheads="1"/>
        </xdr:cNvSpPr>
      </xdr:nvSpPr>
      <xdr:spPr bwMode="auto">
        <a:xfrm>
          <a:off x="11516467" y="1537234"/>
          <a:ext cx="4926899" cy="24599365"/>
        </a:xfrm>
        <a:prstGeom prst="rect">
          <a:avLst/>
        </a:prstGeom>
        <a:solidFill>
          <a:srgbClr val="FFFFCC"/>
        </a:solidFill>
        <a:ln w="3175">
          <a:solidFill>
            <a:srgbClr val="333333"/>
          </a:solidFill>
          <a:miter lim="800000"/>
          <a:headEnd/>
          <a:tailEnd/>
        </a:ln>
        <a:effectLst>
          <a:outerShdw dist="81320" dir="19280412" algn="ctr" rotWithShape="0">
            <a:srgbClr val="808080">
              <a:alpha val="50000"/>
            </a:srgbClr>
          </a:outerShdw>
        </a:effectLst>
      </xdr:spPr>
      <xdr:txBody>
        <a:bodyPr/>
        <a:lstStyle/>
        <a:p>
          <a:pPr marL="0" indent="0">
            <a:buFontTx/>
            <a:buNone/>
          </a:pPr>
          <a:r>
            <a:rPr lang="el-GR" sz="900" b="1" u="sng" baseline="0">
              <a:latin typeface="Tahoma" panose="020B0604030504040204" pitchFamily="34" charset="0"/>
              <a:ea typeface="Tahoma" panose="020B0604030504040204" pitchFamily="34" charset="0"/>
              <a:cs typeface="Tahoma" panose="020B0604030504040204" pitchFamily="34" charset="0"/>
            </a:rPr>
            <a:t>Αναλυτική Περιγραφή</a:t>
          </a:r>
        </a:p>
        <a:p>
          <a:pPr marL="0" indent="0">
            <a:buFontTx/>
            <a:buNone/>
          </a:pPr>
          <a:r>
            <a:rPr lang="el-GR" sz="900" baseline="0">
              <a:latin typeface="Tahoma" panose="020B0604030504040204" pitchFamily="34" charset="0"/>
              <a:ea typeface="Tahoma" panose="020B0604030504040204" pitchFamily="34" charset="0"/>
              <a:cs typeface="Tahoma" panose="020B0604030504040204"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lang="el-GR" sz="1100">
              <a:effectLst/>
              <a:latin typeface="+mn-lt"/>
              <a:ea typeface="+mn-ea"/>
              <a:cs typeface="+mn-cs"/>
            </a:rPr>
            <a:t>Ο Δικαιούχος </a:t>
          </a:r>
          <a:r>
            <a:rPr lang="el-GR" sz="1100" b="1">
              <a:solidFill>
                <a:srgbClr val="00B050"/>
              </a:solidFill>
              <a:effectLst/>
              <a:latin typeface="+mn-lt"/>
              <a:ea typeface="+mn-ea"/>
              <a:cs typeface="+mn-cs"/>
            </a:rPr>
            <a:t>………………….</a:t>
          </a:r>
          <a:r>
            <a:rPr lang="el-GR" sz="1100" b="0" baseline="0">
              <a:solidFill>
                <a:srgbClr val="00B050"/>
              </a:solidFill>
              <a:effectLst/>
              <a:latin typeface="+mn-lt"/>
              <a:ea typeface="+mn-ea"/>
              <a:cs typeface="+mn-cs"/>
            </a:rPr>
            <a:t>  </a:t>
          </a:r>
          <a:r>
            <a:rPr lang="el-GR" sz="1100">
              <a:effectLst/>
              <a:latin typeface="+mn-lt"/>
              <a:ea typeface="+mn-ea"/>
              <a:cs typeface="+mn-cs"/>
            </a:rPr>
            <a:t>στο πλαίσιο συνέχισης χρηματοδότησης στην νέα περίοδο προγραμματισμού ΕΣΠΑ 2021 – 2027 της Δομής Παροχής Βασικών Αγαθών (ΔΠΒΑ), σε συνεργασία με τον Δήμο</a:t>
          </a:r>
          <a:r>
            <a:rPr lang="el-GR" sz="1100" b="1">
              <a:solidFill>
                <a:srgbClr val="00B050"/>
              </a:solidFill>
              <a:effectLst/>
              <a:latin typeface="+mn-lt"/>
              <a:ea typeface="+mn-ea"/>
              <a:cs typeface="+mn-cs"/>
            </a:rPr>
            <a:t>…………………. (ΣΤΗΝ ΠΕΡΙΠΤΩΣΗ ΣΥΜΠΡΑΤΩΝ ΦΟΡΕΑ ΜΕ ΣΥΜΦΩΝΗΤΙΚΟ ΣΥΝΕΡΓΑΣΙΑΣ), </a:t>
          </a:r>
          <a:r>
            <a:rPr lang="el-GR" sz="1100">
              <a:effectLst/>
              <a:latin typeface="+mn-lt"/>
              <a:ea typeface="+mn-ea"/>
              <a:cs typeface="+mn-cs"/>
            </a:rPr>
            <a:t>συνεχίζει τη λειτουργία Κοινωνικού Φαρμακείου </a:t>
          </a:r>
          <a:r>
            <a:rPr lang="en-US" sz="1100" b="1">
              <a:effectLst/>
              <a:latin typeface="+mn-lt"/>
              <a:ea typeface="+mn-ea"/>
              <a:cs typeface="+mn-cs"/>
            </a:rPr>
            <a:t> </a:t>
          </a:r>
          <a:r>
            <a:rPr lang="el-GR" sz="1100">
              <a:effectLst/>
              <a:latin typeface="+mn-lt"/>
              <a:ea typeface="+mn-ea"/>
              <a:cs typeface="+mn-cs"/>
            </a:rPr>
            <a:t>προς όφελος</a:t>
          </a:r>
          <a:r>
            <a:rPr lang="el-GR" sz="1100" b="1">
              <a:effectLst/>
              <a:latin typeface="+mn-lt"/>
              <a:ea typeface="+mn-ea"/>
              <a:cs typeface="+mn-cs"/>
            </a:rPr>
            <a:t> </a:t>
          </a:r>
          <a:r>
            <a:rPr lang="el-GR" sz="1100">
              <a:effectLst/>
              <a:latin typeface="+mn-lt"/>
              <a:ea typeface="+mn-ea"/>
              <a:cs typeface="+mn-cs"/>
            </a:rPr>
            <a:t>των ατόμων/νοικοκυριών που διαβιούν σε συνθήκες ακραίας φτώχειας ή διατρέχουν κίνδυνο φτώχειας ή κοινωνικού αποκλεισμού (</a:t>
          </a:r>
          <a:r>
            <a:rPr lang="el-GR" sz="1100" i="1">
              <a:effectLst/>
              <a:latin typeface="+mn-lt"/>
              <a:ea typeface="+mn-ea"/>
              <a:cs typeface="+mn-cs"/>
            </a:rPr>
            <a:t>π.χ. ωφελούμενοι του Προγράμματος «Ελάχιστο Εγγυημένο Εισόδημα», ανασφάλιστα άτομα με πολύ χαμηλό ετήσιο εισόδημα, ωφελούμενοι του Προγράμματος Επισιτιστικής Βοήθειας και Υλικής Στέρησης</a:t>
          </a:r>
          <a:r>
            <a:rPr lang="el-GR" sz="1100">
              <a:effectLst/>
              <a:latin typeface="+mn-lt"/>
              <a:ea typeface="+mn-ea"/>
              <a:cs typeface="+mn-cs"/>
            </a:rPr>
            <a:t>) σε τοπικό επίπεδο.</a:t>
          </a:r>
        </a:p>
        <a:p>
          <a:pPr marL="0" marR="0" lvl="0" indent="0" defTabSz="914400" eaLnBrk="1" fontAlgn="auto" latinLnBrk="0" hangingPunct="1">
            <a:lnSpc>
              <a:spcPct val="100000"/>
            </a:lnSpc>
            <a:spcBef>
              <a:spcPts val="0"/>
            </a:spcBef>
            <a:spcAft>
              <a:spcPts val="0"/>
            </a:spcAft>
            <a:buClrTx/>
            <a:buSzTx/>
            <a:buFontTx/>
            <a:buNone/>
            <a:tabLst/>
            <a:defRPr/>
          </a:pPr>
          <a:endParaRPr lang="el-GR" sz="1100">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l-GR" sz="1100">
              <a:effectLst/>
              <a:latin typeface="+mn-lt"/>
              <a:ea typeface="+mn-ea"/>
              <a:cs typeface="+mn-cs"/>
            </a:rPr>
            <a:t>Το Κοινωνικό Φαρμακείο παρέχει, σε ωφελούμενα άτομα, δωρεάν φάρμακα, υγειονομικό υλικό και παραφαρμακευτικά προϊόντα, τα οποία εξασφαλίζει μέσω συγκεκριμένων συνεργασιών με φαρμακοβιομηχανίες και τοπικούς φαρμακευτικούς συλλόγους, καθώς και από τη συμμετοχή και κινητοποίηση συλλογικών φορέων, επιχειρήσεων και πολιτών</a:t>
          </a:r>
          <a:endParaRPr lang="el-GR" sz="900">
            <a:effectLst/>
          </a:endParaRPr>
        </a:p>
        <a:p>
          <a:pPr marL="0" indent="0">
            <a:buFontTx/>
            <a:buNone/>
          </a:pPr>
          <a:r>
            <a:rPr lang="el-GR" sz="900" baseline="0">
              <a:latin typeface="Tahoma" panose="020B0604030504040204" pitchFamily="34" charset="0"/>
              <a:ea typeface="Tahoma" panose="020B0604030504040204" pitchFamily="34" charset="0"/>
              <a:cs typeface="Tahoma" panose="020B0604030504040204"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lang="el-GR" sz="1100">
              <a:effectLst/>
              <a:latin typeface="+mn-lt"/>
              <a:ea typeface="+mn-ea"/>
              <a:cs typeface="+mn-cs"/>
            </a:rPr>
            <a:t>Η συνέχιση  λειτουργίας της δράσης στην προγραμματική περίοδο ΕΣΠΑ 2021 – 2027, με χρηματοδότηση από πόρους του Ευρωπαϊκού Κοινωνικού Ταμείου+ (ΕΚΤ+) του Ε.Π. «Αττική 2021 – 2027», στο πλαίσιο του Στόχου Πολιτικής 04,θα γίνει αποκλειστικά με το υφιστάμενο προσωπικό  σύμφωνα με το  άρθρο 101 του Ν.5041/2023 (ΦΕΚ Α’ 87) και η λειτουργία της/των συνεχιζόμενης/ων δομής/ών υποχρεωτικά θα τηρεί τις προδιαγραφές, όρους και προϋποθέσεις της παρούσας πρόσκλησης καθώς και του «Οδηγού Εφαρμογής &amp; Λειτουργίας Δομών Παροχής Βασικών Αγαθών» [ΕΥΣΕΚΤ, Μάιος 2023], ως αναπόσπαστο τμήμα αυτής.</a:t>
          </a:r>
        </a:p>
        <a:p>
          <a:pPr marL="0" indent="0">
            <a:buFontTx/>
            <a:buNone/>
          </a:pPr>
          <a:endParaRPr lang="el-GR" sz="900" baseline="0">
            <a:latin typeface="Tahoma" panose="020B0604030504040204" pitchFamily="34" charset="0"/>
            <a:ea typeface="Tahoma" panose="020B0604030504040204" pitchFamily="34" charset="0"/>
            <a:cs typeface="Tahoma" panose="020B0604030504040204" pitchFamily="34" charset="0"/>
          </a:endParaRPr>
        </a:p>
        <a:p>
          <a:pPr marL="0" indent="0">
            <a:buFontTx/>
            <a:buNone/>
          </a:pPr>
          <a:endParaRPr lang="el-GR" sz="900" baseline="0">
            <a:latin typeface="Tahoma" panose="020B0604030504040204" pitchFamily="34" charset="0"/>
            <a:ea typeface="Tahoma" panose="020B0604030504040204" pitchFamily="34" charset="0"/>
            <a:cs typeface="Tahoma" panose="020B060403050404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l-GR" sz="1600" b="1" i="0" u="none" strike="noStrike" baseline="0">
              <a:solidFill>
                <a:srgbClr val="00B050"/>
              </a:solidFill>
              <a:latin typeface="+mn-lt"/>
              <a:ea typeface="+mn-ea"/>
              <a:cs typeface="+mn-cs"/>
            </a:rPr>
            <a:t>ΣΥΜΠΛΗΡΩΣΗ </a:t>
          </a:r>
        </a:p>
        <a:p>
          <a:pPr marL="0" marR="0" lvl="0" indent="0" defTabSz="914400" eaLnBrk="1" fontAlgn="auto" latinLnBrk="0" hangingPunct="1">
            <a:lnSpc>
              <a:spcPct val="100000"/>
            </a:lnSpc>
            <a:spcBef>
              <a:spcPts val="0"/>
            </a:spcBef>
            <a:spcAft>
              <a:spcPts val="0"/>
            </a:spcAft>
            <a:buClrTx/>
            <a:buSzTx/>
            <a:buFontTx/>
            <a:buNone/>
            <a:tabLst/>
            <a:defRPr/>
          </a:pPr>
          <a:r>
            <a:rPr lang="el-GR" sz="1600" b="1" i="0" u="none" strike="noStrike" baseline="0">
              <a:solidFill>
                <a:srgbClr val="00B050"/>
              </a:solidFill>
              <a:latin typeface="+mn-lt"/>
              <a:ea typeface="+mn-ea"/>
              <a:cs typeface="+mn-cs"/>
            </a:rPr>
            <a:t>++++++++</a:t>
          </a:r>
        </a:p>
        <a:p>
          <a:pPr marL="0" marR="0" lvl="0" indent="0" defTabSz="914400" eaLnBrk="1" fontAlgn="auto" latinLnBrk="0" hangingPunct="1">
            <a:lnSpc>
              <a:spcPct val="100000"/>
            </a:lnSpc>
            <a:spcBef>
              <a:spcPts val="0"/>
            </a:spcBef>
            <a:spcAft>
              <a:spcPts val="0"/>
            </a:spcAft>
            <a:buClrTx/>
            <a:buSzTx/>
            <a:buFontTx/>
            <a:buNone/>
            <a:tabLst/>
            <a:defRPr/>
          </a:pPr>
          <a:r>
            <a:rPr lang="el-GR" sz="1600" b="1" i="0" u="none" strike="noStrike" baseline="0">
              <a:solidFill>
                <a:srgbClr val="00B050"/>
              </a:solidFill>
              <a:latin typeface="+mn-lt"/>
              <a:ea typeface="+mn-ea"/>
              <a:cs typeface="+mn-cs"/>
            </a:rPr>
            <a:t>Γίνεται συνοπτικά προσδιορισμός των ειδικών χαρακτηριστικών και τις ανάγκες των ωφελούμενων της περιοχής παρέμβασης (π.χ. νέοι άνεργοι, άνεργοι πτυχιούχοι, άτομα με αναπηρία, πληθυσμός που διαβιεί κάτω από το όριο της φτώχειας, κλπ), τις παροχές και υπηρεσίες που τυχόν δεν παρέχονται, κατηγορίες ωφελούμενων που δεν εξυπηρετούνται και ανάγκες αυτών που δεν καλύπτονται, κλπ., άλλα χαρακτηριστικά της περιοχής παρέμβασης ή/και των ωφελούμενων, που καθιστούν αναγκαία / δικαιολογούν επιπλέον ενέργειες (με όρους δράσεων ή/και στελέχωσης κενών θέσεων) τις οποίες αιτείται ο δυνητικός δικαιούχος στην πρότασή του και τις παρεχόμενες υπηρεσίες της/ων Δομής/ών και τα βασικά χαρακτηριστικά των ωφελούμενων που εξυπηρετήθηκαν από αυτή/ες,  στις υπηρεσίες που παρασχέθηκαν και στις δράσεις δικτύωσης που αναπτύχθηκαν κατά την λειτουργία του στην προγραμματική περίοδο 2014-2020, καθώς και στη δυνατότητα κάλυψης των διαπιστωμένων αναγκών των ωφελούμενων ατόμων και εν γένει στην ανταπόκριση στις ιδιαίτερες ανάγκες και χαρακτηριστικά της περιοχής παρέμβασης, στην τεκμηρίωση της στελέχωσης (σε ειδικότητες και αριθμό) </a:t>
          </a:r>
        </a:p>
        <a:p>
          <a:pPr marL="0" marR="0" lvl="0" indent="0" defTabSz="914400" eaLnBrk="1" fontAlgn="auto" latinLnBrk="0" hangingPunct="1">
            <a:lnSpc>
              <a:spcPct val="100000"/>
            </a:lnSpc>
            <a:spcBef>
              <a:spcPts val="0"/>
            </a:spcBef>
            <a:spcAft>
              <a:spcPts val="0"/>
            </a:spcAft>
            <a:buClrTx/>
            <a:buSzTx/>
            <a:buFontTx/>
            <a:buNone/>
            <a:tabLst/>
            <a:defRPr/>
          </a:pPr>
          <a:endParaRPr lang="el-GR" sz="1600" b="1" i="0" u="none" strike="noStrike" baseline="0">
            <a:latin typeface="+mn-lt"/>
            <a:ea typeface="+mn-ea"/>
            <a:cs typeface="+mn-cs"/>
          </a:endParaRPr>
        </a:p>
        <a:p>
          <a:endParaRPr lang="el-GR" sz="1600" b="1" i="0" u="none" strike="noStrike" baseline="0">
            <a:latin typeface="+mn-lt"/>
            <a:ea typeface="+mn-ea"/>
            <a:cs typeface="+mn-cs"/>
          </a:endParaRPr>
        </a:p>
        <a:p>
          <a:r>
            <a:rPr lang="el-GR" sz="1200" b="1">
              <a:solidFill>
                <a:srgbClr val="FF0000"/>
              </a:solidFill>
              <a:effectLst/>
              <a:latin typeface="+mn-lt"/>
              <a:ea typeface="+mn-ea"/>
              <a:cs typeface="+mn-cs"/>
            </a:rPr>
            <a:t>ΕΝΔΕΙΚΤΙΚΑ ΔΙΑΘΕΣΙΜΑ ΣΤΟΙΧΕΙΑ ΤΕΚΜΗΡΙΩΣΗΣ ΣΤΗΝ ΔΙΕΥΘΥΝΣΗ ΤΟΥ ΠΕΡΙΦΕΡΕΙΑΚΟΥ ΠΑΡΑΤΗΡΗΤΗΡΙΟΥ ΚΟΙΝΩΝΙΚΗΣ ΕΝΤΑΞΗΣ ΠΕΡΙΦΕΡΕΙΑΣ ΑΤΤΙΚΗΣ (έρευνες – μελέτες – στατιστικά δεδομένα και στοιχεία): </a:t>
          </a:r>
        </a:p>
        <a:p>
          <a:r>
            <a:rPr lang="el-GR" sz="1100">
              <a:effectLst/>
              <a:latin typeface="+mn-lt"/>
              <a:ea typeface="+mn-ea"/>
              <a:cs typeface="+mn-cs"/>
            </a:rPr>
            <a:t> </a:t>
          </a:r>
        </a:p>
        <a:p>
          <a:r>
            <a:rPr lang="el-GR" sz="1100" u="sng">
              <a:effectLst/>
              <a:latin typeface="+mn-lt"/>
              <a:ea typeface="+mn-ea"/>
              <a:cs typeface="+mn-cs"/>
              <a:hlinkClick xmlns:r="http://schemas.openxmlformats.org/officeDocument/2006/relationships" r:id=""/>
            </a:rPr>
            <a:t>https://pepa.attica.gov.gr/etisies-ektheseis/</a:t>
          </a:r>
          <a:endParaRPr lang="el-GR" sz="1100">
            <a:effectLst/>
            <a:latin typeface="+mn-lt"/>
            <a:ea typeface="+mn-ea"/>
            <a:cs typeface="+mn-cs"/>
          </a:endParaRPr>
        </a:p>
        <a:p>
          <a:r>
            <a:rPr lang="el-GR" sz="1100">
              <a:effectLst/>
              <a:latin typeface="+mn-lt"/>
              <a:ea typeface="+mn-ea"/>
              <a:cs typeface="+mn-cs"/>
            </a:rPr>
            <a:t> </a:t>
          </a:r>
        </a:p>
        <a:p>
          <a:r>
            <a:rPr lang="el-GR" sz="1100" u="sng">
              <a:effectLst/>
              <a:latin typeface="+mn-lt"/>
              <a:ea typeface="+mn-ea"/>
              <a:cs typeface="+mn-cs"/>
              <a:hlinkClick xmlns:r="http://schemas.openxmlformats.org/officeDocument/2006/relationships" r:id=""/>
            </a:rPr>
            <a:t>https://pepa.attica.gov.gr/etisies-perifereiakes-ereynes-eisodimatos-kai-synthikon-diaviosis/</a:t>
          </a:r>
          <a:endParaRPr lang="el-GR" sz="1100">
            <a:effectLst/>
            <a:latin typeface="+mn-lt"/>
            <a:ea typeface="+mn-ea"/>
            <a:cs typeface="+mn-cs"/>
          </a:endParaRPr>
        </a:p>
        <a:p>
          <a:r>
            <a:rPr lang="el-GR" sz="1100">
              <a:effectLst/>
              <a:latin typeface="+mn-lt"/>
              <a:ea typeface="+mn-ea"/>
              <a:cs typeface="+mn-cs"/>
            </a:rPr>
            <a:t> </a:t>
          </a:r>
        </a:p>
        <a:p>
          <a:r>
            <a:rPr lang="el-GR" sz="1100" u="sng">
              <a:effectLst/>
              <a:latin typeface="+mn-lt"/>
              <a:ea typeface="+mn-ea"/>
              <a:cs typeface="+mn-cs"/>
              <a:hlinkClick xmlns:r="http://schemas.openxmlformats.org/officeDocument/2006/relationships" r:id=""/>
            </a:rPr>
            <a:t>https://pepa.attica.gov.gr/ereynes-pedioy/</a:t>
          </a:r>
          <a:endParaRPr lang="el-GR" sz="1100">
            <a:effectLst/>
            <a:latin typeface="+mn-lt"/>
            <a:ea typeface="+mn-ea"/>
            <a:cs typeface="+mn-cs"/>
          </a:endParaRPr>
        </a:p>
        <a:p>
          <a:r>
            <a:rPr lang="el-GR" sz="1100">
              <a:effectLst/>
              <a:latin typeface="+mn-lt"/>
              <a:ea typeface="+mn-ea"/>
              <a:cs typeface="+mn-cs"/>
            </a:rPr>
            <a:t> </a:t>
          </a:r>
        </a:p>
        <a:p>
          <a:r>
            <a:rPr lang="el-GR" sz="1100" u="sng">
              <a:effectLst/>
              <a:latin typeface="+mn-lt"/>
              <a:ea typeface="+mn-ea"/>
              <a:cs typeface="+mn-cs"/>
              <a:hlinkClick xmlns:r="http://schemas.openxmlformats.org/officeDocument/2006/relationships" r:id=""/>
            </a:rPr>
            <a:t>https://pepa.attica.gov.gr/deyterogeneis-ereynes/</a:t>
          </a:r>
          <a:endParaRPr lang="el-GR" sz="1100">
            <a:effectLst/>
            <a:latin typeface="+mn-lt"/>
            <a:ea typeface="+mn-ea"/>
            <a:cs typeface="+mn-cs"/>
          </a:endParaRPr>
        </a:p>
        <a:p>
          <a:r>
            <a:rPr lang="el-GR" sz="1100">
              <a:effectLst/>
              <a:latin typeface="+mn-lt"/>
              <a:ea typeface="+mn-ea"/>
              <a:cs typeface="+mn-cs"/>
            </a:rPr>
            <a:t> </a:t>
          </a:r>
        </a:p>
        <a:p>
          <a:r>
            <a:rPr lang="en-US" sz="1100" u="sng">
              <a:effectLst/>
              <a:latin typeface="+mn-lt"/>
              <a:ea typeface="+mn-ea"/>
              <a:cs typeface="+mn-cs"/>
              <a:hlinkClick xmlns:r="http://schemas.openxmlformats.org/officeDocument/2006/relationships" r:id=""/>
            </a:rPr>
            <a:t>http</a:t>
          </a:r>
          <a:r>
            <a:rPr lang="el-GR" sz="1100" u="sng">
              <a:effectLst/>
              <a:latin typeface="+mn-lt"/>
              <a:ea typeface="+mn-ea"/>
              <a:cs typeface="+mn-cs"/>
              <a:hlinkClick xmlns:r="http://schemas.openxmlformats.org/officeDocument/2006/relationships" r:id=""/>
            </a:rPr>
            <a:t>://</a:t>
          </a:r>
          <a:r>
            <a:rPr lang="en-US" sz="1100" u="sng">
              <a:effectLst/>
              <a:latin typeface="+mn-lt"/>
              <a:ea typeface="+mn-ea"/>
              <a:cs typeface="+mn-cs"/>
              <a:hlinkClick xmlns:r="http://schemas.openxmlformats.org/officeDocument/2006/relationships" r:id=""/>
            </a:rPr>
            <a:t>www</a:t>
          </a:r>
          <a:r>
            <a:rPr lang="el-GR" sz="1100" u="sng">
              <a:effectLst/>
              <a:latin typeface="+mn-lt"/>
              <a:ea typeface="+mn-ea"/>
              <a:cs typeface="+mn-cs"/>
              <a:hlinkClick xmlns:r="http://schemas.openxmlformats.org/officeDocument/2006/relationships" r:id=""/>
            </a:rPr>
            <a:t>.</a:t>
          </a:r>
          <a:r>
            <a:rPr lang="en-US" sz="1100" u="sng">
              <a:effectLst/>
              <a:latin typeface="+mn-lt"/>
              <a:ea typeface="+mn-ea"/>
              <a:cs typeface="+mn-cs"/>
              <a:hlinkClick xmlns:r="http://schemas.openxmlformats.org/officeDocument/2006/relationships" r:id=""/>
            </a:rPr>
            <a:t>social</a:t>
          </a:r>
          <a:r>
            <a:rPr lang="el-GR" sz="1100" u="sng">
              <a:effectLst/>
              <a:latin typeface="+mn-lt"/>
              <a:ea typeface="+mn-ea"/>
              <a:cs typeface="+mn-cs"/>
              <a:hlinkClick xmlns:r="http://schemas.openxmlformats.org/officeDocument/2006/relationships" r:id=""/>
            </a:rPr>
            <a:t>-</a:t>
          </a:r>
          <a:r>
            <a:rPr lang="en-US" sz="1100" u="sng">
              <a:effectLst/>
              <a:latin typeface="+mn-lt"/>
              <a:ea typeface="+mn-ea"/>
              <a:cs typeface="+mn-cs"/>
              <a:hlinkClick xmlns:r="http://schemas.openxmlformats.org/officeDocument/2006/relationships" r:id=""/>
            </a:rPr>
            <a:t>network</a:t>
          </a:r>
          <a:r>
            <a:rPr lang="el-GR" sz="1100" u="sng">
              <a:effectLst/>
              <a:latin typeface="+mn-lt"/>
              <a:ea typeface="+mn-ea"/>
              <a:cs typeface="+mn-cs"/>
              <a:hlinkClick xmlns:r="http://schemas.openxmlformats.org/officeDocument/2006/relationships" r:id=""/>
            </a:rPr>
            <a:t>.</a:t>
          </a:r>
          <a:r>
            <a:rPr lang="en-US" sz="1100" u="sng">
              <a:effectLst/>
              <a:latin typeface="+mn-lt"/>
              <a:ea typeface="+mn-ea"/>
              <a:cs typeface="+mn-cs"/>
              <a:hlinkClick xmlns:r="http://schemas.openxmlformats.org/officeDocument/2006/relationships" r:id=""/>
            </a:rPr>
            <a:t>gr</a:t>
          </a:r>
          <a:r>
            <a:rPr lang="el-GR" sz="1100" u="sng">
              <a:effectLst/>
              <a:latin typeface="+mn-lt"/>
              <a:ea typeface="+mn-ea"/>
              <a:cs typeface="+mn-cs"/>
              <a:hlinkClick xmlns:r="http://schemas.openxmlformats.org/officeDocument/2006/relationships" r:id=""/>
            </a:rPr>
            <a:t>/</a:t>
          </a:r>
          <a:r>
            <a:rPr lang="en-US" sz="1100" u="sng">
              <a:effectLst/>
              <a:latin typeface="+mn-lt"/>
              <a:ea typeface="+mn-ea"/>
              <a:cs typeface="+mn-cs"/>
              <a:hlinkClick xmlns:r="http://schemas.openxmlformats.org/officeDocument/2006/relationships" r:id=""/>
            </a:rPr>
            <a:t>page</a:t>
          </a:r>
          <a:r>
            <a:rPr lang="el-GR" sz="1100" u="sng">
              <a:effectLst/>
              <a:latin typeface="+mn-lt"/>
              <a:ea typeface="+mn-ea"/>
              <a:cs typeface="+mn-cs"/>
              <a:hlinkClick xmlns:r="http://schemas.openxmlformats.org/officeDocument/2006/relationships" r:id=""/>
            </a:rPr>
            <a:t>/</a:t>
          </a:r>
          <a:r>
            <a:rPr lang="en-US" sz="1100" u="sng">
              <a:effectLst/>
              <a:latin typeface="+mn-lt"/>
              <a:ea typeface="+mn-ea"/>
              <a:cs typeface="+mn-cs"/>
              <a:hlinkClick xmlns:r="http://schemas.openxmlformats.org/officeDocument/2006/relationships" r:id=""/>
            </a:rPr>
            <a:t>anoihta</a:t>
          </a:r>
          <a:r>
            <a:rPr lang="el-GR" sz="1100" u="sng">
              <a:effectLst/>
              <a:latin typeface="+mn-lt"/>
              <a:ea typeface="+mn-ea"/>
              <a:cs typeface="+mn-cs"/>
              <a:hlinkClick xmlns:r="http://schemas.openxmlformats.org/officeDocument/2006/relationships" r:id=""/>
            </a:rPr>
            <a:t>-</a:t>
          </a:r>
          <a:r>
            <a:rPr lang="en-US" sz="1100" u="sng">
              <a:effectLst/>
              <a:latin typeface="+mn-lt"/>
              <a:ea typeface="+mn-ea"/>
              <a:cs typeface="+mn-cs"/>
              <a:hlinkClick xmlns:r="http://schemas.openxmlformats.org/officeDocument/2006/relationships" r:id=""/>
            </a:rPr>
            <a:t>dedomena</a:t>
          </a:r>
          <a:endParaRPr lang="el-GR" sz="1100">
            <a:effectLst/>
            <a:latin typeface="+mn-lt"/>
            <a:ea typeface="+mn-ea"/>
            <a:cs typeface="+mn-cs"/>
          </a:endParaRPr>
        </a:p>
        <a:p>
          <a:r>
            <a:rPr lang="el-GR" sz="1100">
              <a:effectLst/>
              <a:latin typeface="+mn-lt"/>
              <a:ea typeface="+mn-ea"/>
              <a:cs typeface="+mn-cs"/>
            </a:rPr>
            <a:t> </a:t>
          </a:r>
        </a:p>
        <a:p>
          <a:r>
            <a:rPr lang="en-US" sz="1100" u="sng">
              <a:effectLst/>
              <a:latin typeface="+mn-lt"/>
              <a:ea typeface="+mn-ea"/>
              <a:cs typeface="+mn-cs"/>
              <a:hlinkClick xmlns:r="http://schemas.openxmlformats.org/officeDocument/2006/relationships" r:id=""/>
            </a:rPr>
            <a:t>https://www.socialattica.gr/</a:t>
          </a:r>
          <a:endParaRPr lang="el-GR" sz="1100">
            <a:effectLst/>
            <a:latin typeface="+mn-lt"/>
            <a:ea typeface="+mn-ea"/>
            <a:cs typeface="+mn-cs"/>
          </a:endParaRPr>
        </a:p>
        <a:p>
          <a:r>
            <a:rPr lang="el-GR" sz="1100">
              <a:effectLst/>
              <a:latin typeface="+mn-lt"/>
              <a:ea typeface="+mn-ea"/>
              <a:cs typeface="+mn-cs"/>
            </a:rPr>
            <a:t> </a:t>
          </a:r>
        </a:p>
        <a:p>
          <a:pPr marL="0" indent="0">
            <a:buFontTx/>
            <a:buNone/>
          </a:pPr>
          <a:endParaRPr lang="el-GR" sz="1600" b="1" i="0" u="none" strike="noStrike" baseline="0">
            <a:latin typeface="+mn-lt"/>
            <a:ea typeface="+mn-ea"/>
            <a:cs typeface="+mn-cs"/>
          </a:endParaRPr>
        </a:p>
        <a:p>
          <a:pPr marL="0" indent="0">
            <a:buFontTx/>
            <a:buNone/>
          </a:pPr>
          <a:r>
            <a:rPr lang="el-GR" sz="900" baseline="0">
              <a:latin typeface="Tahoma" panose="020B0604030504040204" pitchFamily="34" charset="0"/>
              <a:ea typeface="Tahoma" panose="020B0604030504040204" pitchFamily="34" charset="0"/>
              <a:cs typeface="Tahoma" panose="020B0604030504040204" pitchFamily="34" charset="0"/>
            </a:rPr>
            <a:t> </a:t>
          </a:r>
          <a:endParaRPr lang="el-GR" sz="1000" b="1" u="sng" baseline="0">
            <a:latin typeface="Tahoma" panose="020B0604030504040204" pitchFamily="34" charset="0"/>
            <a:ea typeface="Tahoma" panose="020B0604030504040204" pitchFamily="34" charset="0"/>
            <a:cs typeface="Tahoma" panose="020B060403050404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l-GR" sz="900" baseline="0">
              <a:latin typeface="Tahoma" panose="020B0604030504040204" pitchFamily="34" charset="0"/>
              <a:ea typeface="Tahoma" panose="020B0604030504040204" pitchFamily="34" charset="0"/>
              <a:cs typeface="Tahoma" panose="020B0604030504040204" pitchFamily="34" charset="0"/>
            </a:rPr>
            <a:t> </a:t>
          </a:r>
          <a:r>
            <a:rPr lang="el-GR" sz="1100" b="1" u="sng">
              <a:effectLst/>
              <a:latin typeface="+mn-lt"/>
              <a:ea typeface="+mn-ea"/>
              <a:cs typeface="+mn-cs"/>
            </a:rPr>
            <a:t>Μεθοδολογία υλοποίησης</a:t>
          </a:r>
          <a:endParaRPr lang="el-GR" sz="1100">
            <a:effectLst/>
            <a:latin typeface="+mn-lt"/>
            <a:ea typeface="+mn-ea"/>
            <a:cs typeface="+mn-cs"/>
          </a:endParaRPr>
        </a:p>
        <a:p>
          <a:pPr marL="0" indent="0">
            <a:buFontTx/>
            <a:buNone/>
          </a:pPr>
          <a:endParaRPr lang="el-GR" sz="900" baseline="0">
            <a:latin typeface="Tahoma" panose="020B0604030504040204" pitchFamily="34" charset="0"/>
            <a:ea typeface="Tahoma" panose="020B0604030504040204" pitchFamily="34" charset="0"/>
            <a:cs typeface="Tahoma" panose="020B0604030504040204" pitchFamily="34" charset="0"/>
          </a:endParaRPr>
        </a:p>
        <a:p>
          <a:r>
            <a:rPr lang="el-GR" sz="1100">
              <a:effectLst/>
              <a:latin typeface="+mn-lt"/>
              <a:ea typeface="+mn-ea"/>
              <a:cs typeface="+mn-cs"/>
            </a:rPr>
            <a:t>Η υλοποίηση της Πράξης θα γίνει με Ίδια Μέσα του Δικαιούχου. Για την εύρυθμη λειτουργία της Δομής θα συμμετέχουν οι υπηρεσίες/τμήματα του Δικαιούχου που έχουν σχέση με την υπογραφή συμβάσεων του προσωπικού, την προκήρυξη θέσεων για την κάλυψη τυχουσών κενών θέσων προσωπικού, τον καθορισμό μισθοδοτικού κόστους του προσωπικού καθώς και προκηρύξεις για προμήθεις και παροχή υπηρεσιών. Παράλληλα, ο Δικαιούχος θα ορίσει Μηχανισμό Πιστοποίησης Εκτέλεσης της Πράξης, ο οποίος θα εξασφαλίζει τον αποτελεσματικό έλεγχο της ποιότητας και ποσότητας των υλικών, των υπηρεσιών και του τελικού παραδοτέου αποτελέσματος, καθώς και θα  εφαρμόζει εσωτερικές διαδικασίες ελέγχου των πληρωμών, με σκοπό την εξασφάλιση της νομιμότητας και κανονικότητά τους.</a:t>
          </a:r>
          <a:endParaRPr lang="el-GR" sz="900">
            <a:effectLst/>
          </a:endParaRPr>
        </a:p>
        <a:p>
          <a:pPr marL="0" indent="0">
            <a:buFontTx/>
            <a:buNone/>
          </a:pPr>
          <a:endParaRPr lang="el-GR" sz="900" baseline="0">
            <a:latin typeface="Tahoma" panose="020B0604030504040204" pitchFamily="34" charset="0"/>
            <a:ea typeface="Tahoma" panose="020B0604030504040204" pitchFamily="34" charset="0"/>
            <a:cs typeface="Tahoma" panose="020B0604030504040204" pitchFamily="34" charset="0"/>
          </a:endParaRPr>
        </a:p>
        <a:p>
          <a:pPr marL="0" indent="0">
            <a:buFontTx/>
            <a:buNone/>
          </a:pPr>
          <a:endParaRPr lang="el-GR" sz="900" baseline="0">
            <a:latin typeface="Tahoma" panose="020B0604030504040204" pitchFamily="34" charset="0"/>
            <a:ea typeface="Tahoma" panose="020B0604030504040204" pitchFamily="34" charset="0"/>
            <a:cs typeface="Tahoma" panose="020B0604030504040204" pitchFamily="34" charset="0"/>
          </a:endParaRPr>
        </a:p>
        <a:p>
          <a:pPr marL="0" indent="0">
            <a:buFontTx/>
            <a:buNone/>
          </a:pPr>
          <a:endParaRPr lang="el-GR" sz="900" baseline="0">
            <a:latin typeface="Tahoma" panose="020B0604030504040204" pitchFamily="34" charset="0"/>
            <a:ea typeface="Tahoma" panose="020B0604030504040204" pitchFamily="34" charset="0"/>
            <a:cs typeface="Tahoma" panose="020B0604030504040204" pitchFamily="34" charset="0"/>
          </a:endParaRPr>
        </a:p>
        <a:p>
          <a:pPr marL="0" indent="0">
            <a:buFontTx/>
            <a:buNone/>
          </a:pPr>
          <a:endParaRPr lang="el-GR" sz="1000" b="1" u="sng" baseline="0">
            <a:latin typeface="Tahoma" panose="020B0604030504040204" pitchFamily="34" charset="0"/>
            <a:ea typeface="Tahoma" panose="020B0604030504040204" pitchFamily="34" charset="0"/>
            <a:cs typeface="Tahoma" panose="020B0604030504040204" pitchFamily="34" charset="0"/>
          </a:endParaRPr>
        </a:p>
        <a:p>
          <a:pPr marL="0" indent="0">
            <a:buFontTx/>
            <a:buNone/>
          </a:pPr>
          <a:r>
            <a:rPr lang="el-GR" sz="1000" b="1" u="sng" baseline="0">
              <a:latin typeface="Tahoma" panose="020B0604030504040204" pitchFamily="34" charset="0"/>
              <a:ea typeface="Tahoma" panose="020B0604030504040204" pitchFamily="34" charset="0"/>
              <a:cs typeface="Tahoma" panose="020B0604030504040204" pitchFamily="34" charset="0"/>
            </a:rPr>
            <a:t> Αναμενόμενα αποτελέσματα</a:t>
          </a:r>
        </a:p>
        <a:p>
          <a:pPr marL="0" marR="0" lvl="0" indent="0" defTabSz="914400" eaLnBrk="1" fontAlgn="auto" latinLnBrk="0" hangingPunct="1">
            <a:lnSpc>
              <a:spcPct val="100000"/>
            </a:lnSpc>
            <a:spcBef>
              <a:spcPts val="0"/>
            </a:spcBef>
            <a:spcAft>
              <a:spcPts val="0"/>
            </a:spcAft>
            <a:buClrTx/>
            <a:buSzTx/>
            <a:buFontTx/>
            <a:buNone/>
            <a:tabLst/>
            <a:defRPr/>
          </a:pPr>
          <a:r>
            <a:rPr lang="el-GR" sz="1100">
              <a:effectLst/>
              <a:latin typeface="+mn-lt"/>
              <a:ea typeface="+mn-ea"/>
              <a:cs typeface="+mn-cs"/>
            </a:rPr>
            <a:t>Τα αναμενόμενα οφέλη έχουν άμεση σχέση με τις υπηρεσίες που παρέχει το Κοινωνικό Φαρμακείο σε άτομα/νοικοκυριά που διαμένουν στον Δήμο </a:t>
          </a:r>
          <a:r>
            <a:rPr lang="el-GR" sz="1100" b="1">
              <a:solidFill>
                <a:srgbClr val="00B050"/>
              </a:solidFill>
              <a:effectLst/>
              <a:latin typeface="+mn-lt"/>
              <a:ea typeface="+mn-ea"/>
              <a:cs typeface="+mn-cs"/>
            </a:rPr>
            <a:t>…….</a:t>
          </a:r>
          <a:r>
            <a:rPr lang="el-GR" sz="1100" b="1" baseline="0">
              <a:solidFill>
                <a:srgbClr val="00B050"/>
              </a:solidFill>
              <a:effectLst/>
              <a:latin typeface="+mn-lt"/>
              <a:ea typeface="+mn-ea"/>
              <a:cs typeface="+mn-cs"/>
            </a:rPr>
            <a:t> </a:t>
          </a:r>
          <a:r>
            <a:rPr lang="el-GR" sz="1100">
              <a:effectLst/>
              <a:latin typeface="+mn-lt"/>
              <a:ea typeface="+mn-ea"/>
              <a:cs typeface="+mn-cs"/>
            </a:rPr>
            <a:t>τα οποία βάσει κριτηρίων και σχετικών αποδεικτικών στοιχείων, διαβιούν σε συνθήκες ακραίας φτώχειας ή διατρέχουν κίνδυνο φτώχειας ή κοινωνικού αποκλεισμού (π.χ. ωφελούμενοι του Προγράμματος «Ελάχιστο Εγγυημένο Εισόδημα», ωφελούμενοι της ΕΣΒΥΣ, ανασφάλιστα άτομα με πολύ χαμηλό ετήσιο εισόδημα, κλπ.), καθώς και οι νόμιμα διαμένοντες μετανάστες και οι δικαιούχοι/αιτούντες διεθνούς και προσωρινής προστασίας.</a:t>
          </a:r>
        </a:p>
        <a:p>
          <a:pPr marL="0" indent="0">
            <a:buFontTx/>
            <a:buNone/>
          </a:pPr>
          <a:endParaRPr lang="el-GR" sz="1000" b="1" i="0" u="sng" strike="noStrike" baseline="0">
            <a:latin typeface="Tahoma" panose="020B0604030504040204" pitchFamily="34" charset="0"/>
            <a:ea typeface="Tahoma" panose="020B0604030504040204" pitchFamily="34" charset="0"/>
            <a:cs typeface="Tahoma" panose="020B0604030504040204" pitchFamily="34" charset="0"/>
          </a:endParaRPr>
        </a:p>
        <a:p>
          <a:pPr marL="0" indent="0">
            <a:buFontTx/>
            <a:buNone/>
          </a:pPr>
          <a:endParaRPr lang="el-GR" sz="1100" b="0" i="0" u="none" strike="noStrike" baseline="0">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l-GR" sz="1600" b="1" i="0" u="none" strike="noStrike" baseline="0">
              <a:solidFill>
                <a:srgbClr val="00B050"/>
              </a:solidFill>
              <a:latin typeface="+mn-lt"/>
              <a:ea typeface="+mn-ea"/>
              <a:cs typeface="+mn-cs"/>
            </a:rPr>
            <a:t>ΣΥΜΠΛΗΡΩΣΗ +++</a:t>
          </a:r>
        </a:p>
        <a:p>
          <a:pPr marL="0" indent="0" eaLnBrk="1" fontAlgn="auto" latinLnBrk="0" hangingPunct="1"/>
          <a:r>
            <a:rPr lang="el-GR" sz="1600" b="1" i="0" u="none" strike="noStrike" baseline="0">
              <a:solidFill>
                <a:srgbClr val="00B050"/>
              </a:solidFill>
              <a:latin typeface="+mn-lt"/>
              <a:ea typeface="+mn-ea"/>
              <a:cs typeface="+mn-cs"/>
            </a:rPr>
            <a:t>στα αναμενόμενα αποτελέσματα από τη λειτουργία της δομής </a:t>
          </a:r>
        </a:p>
        <a:p>
          <a:pPr marL="0" marR="0" lvl="0" indent="0" defTabSz="914400" eaLnBrk="1" fontAlgn="auto" latinLnBrk="0" hangingPunct="1">
            <a:lnSpc>
              <a:spcPct val="100000"/>
            </a:lnSpc>
            <a:spcBef>
              <a:spcPts val="0"/>
            </a:spcBef>
            <a:spcAft>
              <a:spcPts val="0"/>
            </a:spcAft>
            <a:buClrTx/>
            <a:buSzTx/>
            <a:buFontTx/>
            <a:buNone/>
            <a:tabLst/>
            <a:defRPr/>
          </a:pPr>
          <a:endParaRPr lang="el-GR" sz="900" baseline="0">
            <a:latin typeface="Tahoma" panose="020B0604030504040204" pitchFamily="34" charset="0"/>
            <a:ea typeface="Tahoma" panose="020B0604030504040204" pitchFamily="34" charset="0"/>
            <a:cs typeface="Tahoma" panose="020B060403050404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l-GR" sz="1100">
              <a:effectLst/>
              <a:latin typeface="+mn-lt"/>
              <a:ea typeface="+mn-ea"/>
              <a:cs typeface="+mn-cs"/>
            </a:rPr>
            <a:t>Ο ωφελούμενος πληθυσμός (μοναδικοί ωφελούμενοι που έχουν εξυπηρετηθεί έως σήμερα) ανέρχεται σε </a:t>
          </a:r>
          <a:r>
            <a:rPr lang="el-GR" sz="1100" b="1">
              <a:effectLst/>
              <a:latin typeface="+mn-lt"/>
              <a:ea typeface="+mn-ea"/>
              <a:cs typeface="+mn-cs"/>
            </a:rPr>
            <a:t>………….</a:t>
          </a:r>
          <a:r>
            <a:rPr lang="el-GR" sz="1100" b="0">
              <a:effectLst/>
              <a:latin typeface="+mn-lt"/>
              <a:ea typeface="+mn-ea"/>
              <a:cs typeface="+mn-cs"/>
            </a:rPr>
            <a:t>άτομα.</a:t>
          </a:r>
          <a:r>
            <a:rPr lang="el-GR" sz="1100" b="0" i="0" baseline="0">
              <a:effectLst/>
              <a:latin typeface="+mn-lt"/>
              <a:ea typeface="+mn-ea"/>
              <a:cs typeface="+mn-cs"/>
            </a:rPr>
            <a:t> </a:t>
          </a:r>
          <a:r>
            <a:rPr lang="el-GR" sz="1100" b="1" i="0" baseline="0">
              <a:effectLst/>
              <a:latin typeface="+mn-lt"/>
              <a:ea typeface="+mn-ea"/>
              <a:cs typeface="+mn-cs"/>
            </a:rPr>
            <a:t>                                         </a:t>
          </a:r>
          <a:endParaRPr lang="el-GR" sz="900" baseline="0">
            <a:latin typeface="Tahoma" panose="020B0604030504040204" pitchFamily="34" charset="0"/>
            <a:ea typeface="Tahoma" panose="020B0604030504040204" pitchFamily="34" charset="0"/>
            <a:cs typeface="Tahoma" panose="020B0604030504040204" pitchFamily="34" charset="0"/>
          </a:endParaRPr>
        </a:p>
        <a:p>
          <a:r>
            <a:rPr lang="el-GR" sz="1100">
              <a:effectLst/>
              <a:latin typeface="+mn-lt"/>
              <a:ea typeface="+mn-ea"/>
              <a:cs typeface="+mn-cs"/>
            </a:rPr>
            <a:t> </a:t>
          </a:r>
          <a:endParaRPr lang="el-GR" sz="1200">
            <a:solidFill>
              <a:srgbClr val="FF0000"/>
            </a:solidFill>
            <a:effectLst/>
            <a:latin typeface="+mn-lt"/>
            <a:ea typeface="+mn-ea"/>
            <a:cs typeface="+mn-cs"/>
          </a:endParaRPr>
        </a:p>
        <a:p>
          <a:r>
            <a:rPr lang="el-GR" sz="1200" b="1" u="sng">
              <a:solidFill>
                <a:srgbClr val="FF0000"/>
              </a:solidFill>
              <a:effectLst/>
              <a:latin typeface="+mn-lt"/>
              <a:ea typeface="+mn-ea"/>
              <a:cs typeface="+mn-cs"/>
            </a:rPr>
            <a:t>ΠΡΟΣΟΧΗ Ο ΜΟΝΑΔΙΚΟΣ ΑΡΙΘΜΟΣ ΩΦΕΛΟΥΜΕΝΩΝ ΝΑ ΕΙΝΑΙ ΙΔΙΟΣ ΜΕ ΤΗ ΤΙΜΗ ΤΟΥ ΔΕΙΚΤΗ ΑΠΟΤΕΛΕΣΜΑΤΟΣ PSR796 (Κωδικός ΤΔΠ 19 σύμφωνα με τις οδηγίες στο εν λόγω πεδίο)</a:t>
          </a:r>
          <a:endParaRPr lang="el-GR" sz="1200">
            <a:solidFill>
              <a:srgbClr val="FF0000"/>
            </a:solidFill>
            <a:effectLst/>
            <a:latin typeface="+mn-lt"/>
            <a:ea typeface="+mn-ea"/>
            <a:cs typeface="+mn-cs"/>
          </a:endParaRPr>
        </a:p>
        <a:p>
          <a:pPr marL="0" indent="0">
            <a:buFontTx/>
            <a:buNone/>
          </a:pPr>
          <a:endParaRPr lang="el-GR" sz="900" baseline="0">
            <a:latin typeface="Tahoma" panose="020B0604030504040204" pitchFamily="34" charset="0"/>
            <a:ea typeface="Tahoma" panose="020B0604030504040204" pitchFamily="34" charset="0"/>
            <a:cs typeface="Tahoma" panose="020B0604030504040204" pitchFamily="34" charset="0"/>
          </a:endParaRPr>
        </a:p>
      </xdr:txBody>
    </xdr:sp>
    <xdr:clientData fLocksWithSheet="0"/>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22</xdr:row>
      <xdr:rowOff>114300</xdr:rowOff>
    </xdr:from>
    <xdr:to>
      <xdr:col>1</xdr:col>
      <xdr:colOff>533400</xdr:colOff>
      <xdr:row>26</xdr:row>
      <xdr:rowOff>60960</xdr:rowOff>
    </xdr:to>
    <xdr:pic>
      <xdr:nvPicPr>
        <xdr:cNvPr id="2" name="Εικόνα 16">
          <a:extLst>
            <a:ext uri="{FF2B5EF4-FFF2-40B4-BE49-F238E27FC236}">
              <a16:creationId xmlns:a16="http://schemas.microsoft.com/office/drawing/2014/main" id="{4A2BA632-A243-4C78-A181-7EBACB75E25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9540" y="3924300"/>
          <a:ext cx="1059180" cy="6172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632460</xdr:colOff>
      <xdr:row>22</xdr:row>
      <xdr:rowOff>158534</xdr:rowOff>
    </xdr:from>
    <xdr:to>
      <xdr:col>1</xdr:col>
      <xdr:colOff>3543300</xdr:colOff>
      <xdr:row>26</xdr:row>
      <xdr:rowOff>68579</xdr:rowOff>
    </xdr:to>
    <xdr:pic>
      <xdr:nvPicPr>
        <xdr:cNvPr id="3" name="Εικόνα 38">
          <a:extLst>
            <a:ext uri="{FF2B5EF4-FFF2-40B4-BE49-F238E27FC236}">
              <a16:creationId xmlns:a16="http://schemas.microsoft.com/office/drawing/2014/main" id="{8EF812EC-8E88-496D-BC2D-A080D6D144A3}"/>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l="4044" t="17461" r="3493" b="20576"/>
        <a:stretch>
          <a:fillRect/>
        </a:stretch>
      </xdr:blipFill>
      <xdr:spPr bwMode="auto">
        <a:xfrm>
          <a:off x="1287780" y="3968534"/>
          <a:ext cx="2910840" cy="58060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xdr:from>
      <xdr:col>1</xdr:col>
      <xdr:colOff>0</xdr:colOff>
      <xdr:row>21</xdr:row>
      <xdr:rowOff>0</xdr:rowOff>
    </xdr:from>
    <xdr:to>
      <xdr:col>2</xdr:col>
      <xdr:colOff>421871</xdr:colOff>
      <xdr:row>25</xdr:row>
      <xdr:rowOff>9698</xdr:rowOff>
    </xdr:to>
    <xdr:pic>
      <xdr:nvPicPr>
        <xdr:cNvPr id="2" name="Εικόνα 16">
          <a:extLst>
            <a:ext uri="{FF2B5EF4-FFF2-40B4-BE49-F238E27FC236}">
              <a16:creationId xmlns:a16="http://schemas.microsoft.com/office/drawing/2014/main" id="{D97285C4-2E62-4AAF-B43A-880AF6095B0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15636" y="20574000"/>
          <a:ext cx="1059180" cy="563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xdr:col>
      <xdr:colOff>520931</xdr:colOff>
      <xdr:row>21</xdr:row>
      <xdr:rowOff>60960</xdr:rowOff>
    </xdr:from>
    <xdr:to>
      <xdr:col>2</xdr:col>
      <xdr:colOff>3431771</xdr:colOff>
      <xdr:row>25</xdr:row>
      <xdr:rowOff>17318</xdr:rowOff>
    </xdr:to>
    <xdr:pic>
      <xdr:nvPicPr>
        <xdr:cNvPr id="3" name="Εικόνα 38">
          <a:extLst>
            <a:ext uri="{FF2B5EF4-FFF2-40B4-BE49-F238E27FC236}">
              <a16:creationId xmlns:a16="http://schemas.microsoft.com/office/drawing/2014/main" id="{DD758220-836C-433E-A528-1A86A1D0425E}"/>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l="4044" t="17461" r="3493" b="20576"/>
        <a:stretch>
          <a:fillRect/>
        </a:stretch>
      </xdr:blipFill>
      <xdr:spPr bwMode="auto">
        <a:xfrm>
          <a:off x="1573876" y="20634960"/>
          <a:ext cx="2910840" cy="5105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6.xml><?xml version="1.0" encoding="utf-8"?>
<xdr:wsDr xmlns:xdr="http://schemas.openxmlformats.org/drawingml/2006/spreadsheetDrawing" xmlns:a="http://schemas.openxmlformats.org/drawingml/2006/main">
  <xdr:twoCellAnchor>
    <xdr:from>
      <xdr:col>1</xdr:col>
      <xdr:colOff>0</xdr:colOff>
      <xdr:row>19</xdr:row>
      <xdr:rowOff>0</xdr:rowOff>
    </xdr:from>
    <xdr:to>
      <xdr:col>2</xdr:col>
      <xdr:colOff>393525</xdr:colOff>
      <xdr:row>20</xdr:row>
      <xdr:rowOff>239811</xdr:rowOff>
    </xdr:to>
    <xdr:pic>
      <xdr:nvPicPr>
        <xdr:cNvPr id="2" name="Εικόνα 16">
          <a:extLst>
            <a:ext uri="{FF2B5EF4-FFF2-40B4-BE49-F238E27FC236}">
              <a16:creationId xmlns:a16="http://schemas.microsoft.com/office/drawing/2014/main" id="{53BD85BE-FA57-4A16-BA3D-1D85AEE1C69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21862" y="19952138"/>
          <a:ext cx="1059180" cy="563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xdr:col>
      <xdr:colOff>492585</xdr:colOff>
      <xdr:row>19</xdr:row>
      <xdr:rowOff>60960</xdr:rowOff>
    </xdr:from>
    <xdr:to>
      <xdr:col>2</xdr:col>
      <xdr:colOff>3403425</xdr:colOff>
      <xdr:row>20</xdr:row>
      <xdr:rowOff>247431</xdr:rowOff>
    </xdr:to>
    <xdr:pic>
      <xdr:nvPicPr>
        <xdr:cNvPr id="3" name="Εικόνα 38">
          <a:extLst>
            <a:ext uri="{FF2B5EF4-FFF2-40B4-BE49-F238E27FC236}">
              <a16:creationId xmlns:a16="http://schemas.microsoft.com/office/drawing/2014/main" id="{C8024A9A-01FE-466B-8A7C-8E6FA2998B1F}"/>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l="4044" t="17461" r="3493" b="20576"/>
        <a:stretch>
          <a:fillRect/>
        </a:stretch>
      </xdr:blipFill>
      <xdr:spPr bwMode="auto">
        <a:xfrm>
          <a:off x="1780102" y="20013098"/>
          <a:ext cx="2910840" cy="5105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7.xml><?xml version="1.0" encoding="utf-8"?>
<xdr:wsDr xmlns:xdr="http://schemas.openxmlformats.org/drawingml/2006/spreadsheetDrawing" xmlns:a="http://schemas.openxmlformats.org/drawingml/2006/main">
  <xdr:twoCellAnchor>
    <xdr:from>
      <xdr:col>1</xdr:col>
      <xdr:colOff>0</xdr:colOff>
      <xdr:row>48</xdr:row>
      <xdr:rowOff>0</xdr:rowOff>
    </xdr:from>
    <xdr:to>
      <xdr:col>2</xdr:col>
      <xdr:colOff>710837</xdr:colOff>
      <xdr:row>50</xdr:row>
      <xdr:rowOff>74022</xdr:rowOff>
    </xdr:to>
    <xdr:pic>
      <xdr:nvPicPr>
        <xdr:cNvPr id="2" name="Εικόνα 16">
          <a:extLst>
            <a:ext uri="{FF2B5EF4-FFF2-40B4-BE49-F238E27FC236}">
              <a16:creationId xmlns:a16="http://schemas.microsoft.com/office/drawing/2014/main" id="{F6D24AF8-F9CD-4D40-A3CF-A2347E422A5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72143" y="11985171"/>
          <a:ext cx="1059180" cy="563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xdr:col>
      <xdr:colOff>809897</xdr:colOff>
      <xdr:row>48</xdr:row>
      <xdr:rowOff>60960</xdr:rowOff>
    </xdr:from>
    <xdr:to>
      <xdr:col>3</xdr:col>
      <xdr:colOff>1423852</xdr:colOff>
      <xdr:row>50</xdr:row>
      <xdr:rowOff>81642</xdr:rowOff>
    </xdr:to>
    <xdr:pic>
      <xdr:nvPicPr>
        <xdr:cNvPr id="3" name="Εικόνα 38">
          <a:extLst>
            <a:ext uri="{FF2B5EF4-FFF2-40B4-BE49-F238E27FC236}">
              <a16:creationId xmlns:a16="http://schemas.microsoft.com/office/drawing/2014/main" id="{7DF9FB46-E93F-42C8-84B5-5FBDAEEE9ADC}"/>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l="4044" t="17461" r="3493" b="20576"/>
        <a:stretch>
          <a:fillRect/>
        </a:stretch>
      </xdr:blipFill>
      <xdr:spPr bwMode="auto">
        <a:xfrm>
          <a:off x="1430383" y="12046131"/>
          <a:ext cx="2910840" cy="5105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8.xml><?xml version="1.0" encoding="utf-8"?>
<xdr:wsDr xmlns:xdr="http://schemas.openxmlformats.org/drawingml/2006/spreadsheetDrawing" xmlns:a="http://schemas.openxmlformats.org/drawingml/2006/main">
  <xdr:twoCellAnchor>
    <xdr:from>
      <xdr:col>1</xdr:col>
      <xdr:colOff>0</xdr:colOff>
      <xdr:row>21</xdr:row>
      <xdr:rowOff>0</xdr:rowOff>
    </xdr:from>
    <xdr:to>
      <xdr:col>2</xdr:col>
      <xdr:colOff>421871</xdr:colOff>
      <xdr:row>25</xdr:row>
      <xdr:rowOff>9698</xdr:rowOff>
    </xdr:to>
    <xdr:pic>
      <xdr:nvPicPr>
        <xdr:cNvPr id="2" name="Εικόνα 16">
          <a:extLst>
            <a:ext uri="{FF2B5EF4-FFF2-40B4-BE49-F238E27FC236}">
              <a16:creationId xmlns:a16="http://schemas.microsoft.com/office/drawing/2014/main" id="{D97285C4-2E62-4AAF-B43A-880AF6095B0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09575" y="7105650"/>
          <a:ext cx="1040996" cy="58119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xdr:col>
      <xdr:colOff>520931</xdr:colOff>
      <xdr:row>21</xdr:row>
      <xdr:rowOff>60960</xdr:rowOff>
    </xdr:from>
    <xdr:to>
      <xdr:col>2</xdr:col>
      <xdr:colOff>3431771</xdr:colOff>
      <xdr:row>25</xdr:row>
      <xdr:rowOff>17318</xdr:rowOff>
    </xdr:to>
    <xdr:pic>
      <xdr:nvPicPr>
        <xdr:cNvPr id="3" name="Εικόνα 38">
          <a:extLst>
            <a:ext uri="{FF2B5EF4-FFF2-40B4-BE49-F238E27FC236}">
              <a16:creationId xmlns:a16="http://schemas.microsoft.com/office/drawing/2014/main" id="{DD758220-836C-433E-A528-1A86A1D0425E}"/>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l="4044" t="17461" r="3493" b="20576"/>
        <a:stretch>
          <a:fillRect/>
        </a:stretch>
      </xdr:blipFill>
      <xdr:spPr bwMode="auto">
        <a:xfrm>
          <a:off x="1549631" y="7166610"/>
          <a:ext cx="2910840" cy="5278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9.xml><?xml version="1.0" encoding="utf-8"?>
<xdr:wsDr xmlns:xdr="http://schemas.openxmlformats.org/drawingml/2006/spreadsheetDrawing" xmlns:a="http://schemas.openxmlformats.org/drawingml/2006/main">
  <xdr:twoCellAnchor>
    <xdr:from>
      <xdr:col>1</xdr:col>
      <xdr:colOff>0</xdr:colOff>
      <xdr:row>19</xdr:row>
      <xdr:rowOff>0</xdr:rowOff>
    </xdr:from>
    <xdr:to>
      <xdr:col>2</xdr:col>
      <xdr:colOff>393525</xdr:colOff>
      <xdr:row>20</xdr:row>
      <xdr:rowOff>239811</xdr:rowOff>
    </xdr:to>
    <xdr:pic>
      <xdr:nvPicPr>
        <xdr:cNvPr id="2" name="Εικόνα 16">
          <a:extLst>
            <a:ext uri="{FF2B5EF4-FFF2-40B4-BE49-F238E27FC236}">
              <a16:creationId xmlns:a16="http://schemas.microsoft.com/office/drawing/2014/main" id="{53BD85BE-FA57-4A16-BA3D-1D85AEE1C69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09600" y="6962775"/>
          <a:ext cx="1041225" cy="5636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xdr:col>
      <xdr:colOff>492585</xdr:colOff>
      <xdr:row>19</xdr:row>
      <xdr:rowOff>60960</xdr:rowOff>
    </xdr:from>
    <xdr:to>
      <xdr:col>2</xdr:col>
      <xdr:colOff>3403425</xdr:colOff>
      <xdr:row>20</xdr:row>
      <xdr:rowOff>247431</xdr:rowOff>
    </xdr:to>
    <xdr:pic>
      <xdr:nvPicPr>
        <xdr:cNvPr id="3" name="Εικόνα 38">
          <a:extLst>
            <a:ext uri="{FF2B5EF4-FFF2-40B4-BE49-F238E27FC236}">
              <a16:creationId xmlns:a16="http://schemas.microsoft.com/office/drawing/2014/main" id="{C8024A9A-01FE-466B-8A7C-8E6FA2998B1F}"/>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l="4044" t="17461" r="3493" b="20576"/>
        <a:stretch>
          <a:fillRect/>
        </a:stretch>
      </xdr:blipFill>
      <xdr:spPr bwMode="auto">
        <a:xfrm>
          <a:off x="1749885" y="7023735"/>
          <a:ext cx="2910840" cy="5103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Θέμα του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8.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9.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XFC24"/>
  <sheetViews>
    <sheetView showGridLines="0" tabSelected="1" zoomScaleNormal="100" workbookViewId="0">
      <selection activeCell="B12" sqref="B12:D12"/>
    </sheetView>
  </sheetViews>
  <sheetFormatPr defaultColWidth="0" defaultRowHeight="12.75" zeroHeight="1" x14ac:dyDescent="0.2"/>
  <cols>
    <col min="1" max="1" width="9.140625" style="16" customWidth="1"/>
    <col min="2" max="2" width="5" style="16" customWidth="1"/>
    <col min="3" max="3" width="20.28515625" style="16" customWidth="1"/>
    <col min="4" max="4" width="96.7109375" style="16" customWidth="1"/>
    <col min="5" max="5" width="9.140625" style="16" customWidth="1"/>
    <col min="6" max="16383" width="9.140625" style="16" hidden="1"/>
    <col min="16384" max="16384" width="6" style="16" customWidth="1"/>
  </cols>
  <sheetData>
    <row r="1" spans="2:4" x14ac:dyDescent="0.2"/>
    <row r="2" spans="2:4" ht="24" customHeight="1" x14ac:dyDescent="0.2">
      <c r="B2" s="58" t="s">
        <v>22</v>
      </c>
      <c r="C2" s="134" t="s">
        <v>62</v>
      </c>
      <c r="D2" s="134"/>
    </row>
    <row r="3" spans="2:4" x14ac:dyDescent="0.2"/>
    <row r="4" spans="2:4" ht="56.25" customHeight="1" x14ac:dyDescent="0.2">
      <c r="B4" s="31" t="s">
        <v>22</v>
      </c>
      <c r="C4" s="30" t="s">
        <v>63</v>
      </c>
      <c r="D4" s="80">
        <v>1</v>
      </c>
    </row>
    <row r="5" spans="2:4" ht="68.25" customHeight="1" x14ac:dyDescent="0.2">
      <c r="B5" s="31" t="s">
        <v>55</v>
      </c>
      <c r="C5" s="30" t="s">
        <v>64</v>
      </c>
      <c r="D5" s="88" t="s">
        <v>133</v>
      </c>
    </row>
    <row r="6" spans="2:4" ht="52.5" customHeight="1" x14ac:dyDescent="0.2">
      <c r="B6" s="31" t="s">
        <v>60</v>
      </c>
      <c r="C6" s="30" t="s">
        <v>65</v>
      </c>
      <c r="D6" s="80" t="s">
        <v>134</v>
      </c>
    </row>
    <row r="7" spans="2:4" ht="45.75" customHeight="1" x14ac:dyDescent="0.2">
      <c r="B7" s="31" t="s">
        <v>67</v>
      </c>
      <c r="C7" s="30" t="s">
        <v>66</v>
      </c>
      <c r="D7" s="29" t="s">
        <v>75</v>
      </c>
    </row>
    <row r="8" spans="2:4" x14ac:dyDescent="0.2">
      <c r="B8" s="97"/>
    </row>
    <row r="9" spans="2:4" ht="18" customHeight="1" x14ac:dyDescent="0.25">
      <c r="B9" s="136" t="s">
        <v>150</v>
      </c>
      <c r="C9" s="136"/>
      <c r="D9" s="136"/>
    </row>
    <row r="10" spans="2:4" ht="12.75" customHeight="1" x14ac:dyDescent="0.2">
      <c r="B10" s="116"/>
      <c r="C10" s="117"/>
      <c r="D10" s="117"/>
    </row>
    <row r="11" spans="2:4" ht="57" customHeight="1" x14ac:dyDescent="0.25">
      <c r="B11" s="135" t="s">
        <v>185</v>
      </c>
      <c r="C11" s="135"/>
      <c r="D11" s="135"/>
    </row>
    <row r="12" spans="2:4" ht="78.75" customHeight="1" x14ac:dyDescent="0.25">
      <c r="B12" s="135" t="s">
        <v>186</v>
      </c>
      <c r="C12" s="135"/>
      <c r="D12" s="135"/>
    </row>
    <row r="13" spans="2:4" x14ac:dyDescent="0.2"/>
    <row r="14" spans="2:4" x14ac:dyDescent="0.2"/>
    <row r="15" spans="2:4" ht="24.75" customHeight="1" x14ac:dyDescent="0.2"/>
    <row r="16" spans="2:4" x14ac:dyDescent="0.2"/>
    <row r="17" x14ac:dyDescent="0.2"/>
    <row r="18" x14ac:dyDescent="0.2"/>
    <row r="19" x14ac:dyDescent="0.2"/>
    <row r="20" x14ac:dyDescent="0.2"/>
    <row r="21" x14ac:dyDescent="0.2"/>
    <row r="22" x14ac:dyDescent="0.2"/>
    <row r="23" x14ac:dyDescent="0.2"/>
    <row r="24" x14ac:dyDescent="0.2"/>
  </sheetData>
  <mergeCells count="4">
    <mergeCell ref="C2:D2"/>
    <mergeCell ref="B11:D11"/>
    <mergeCell ref="B9:D9"/>
    <mergeCell ref="B12:D12"/>
  </mergeCells>
  <pageMargins left="0.70866141732283472" right="0.70866141732283472" top="0.74803149606299213" bottom="0.96" header="0.31496062992125984" footer="0.52"/>
  <pageSetup paperSize="9" scale="90" orientation="landscape" r:id="rId1"/>
  <headerFooter>
    <oddFooter>&amp;L&amp;"Tahoma,Έντονα"&amp;8Ε.Ι.1_5_Φ1 ΣΤΟΙΧΕΙΑ ΥΠΟΕΡΓΟΥ</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AI63"/>
  <sheetViews>
    <sheetView workbookViewId="0">
      <selection activeCell="M59" sqref="M59"/>
    </sheetView>
  </sheetViews>
  <sheetFormatPr defaultColWidth="9.140625" defaultRowHeight="11.25" x14ac:dyDescent="0.15"/>
  <cols>
    <col min="1" max="1" width="3.85546875" style="21" customWidth="1"/>
    <col min="2" max="2" width="8.85546875" style="21" customWidth="1"/>
    <col min="3" max="3" width="28" style="21" customWidth="1"/>
    <col min="4" max="4" width="23.28515625" style="21" customWidth="1"/>
    <col min="5" max="5" width="27.7109375" style="21" customWidth="1"/>
    <col min="6" max="6" width="10.85546875" style="21" customWidth="1"/>
    <col min="7" max="7" width="17.140625" style="21" customWidth="1"/>
    <col min="8" max="8" width="25.7109375" style="21" customWidth="1"/>
    <col min="9" max="9" width="24.28515625" style="21" customWidth="1"/>
    <col min="10" max="10" width="14.5703125" style="21" customWidth="1"/>
    <col min="11" max="11" width="14" style="21" customWidth="1"/>
    <col min="12" max="12" width="17.85546875" style="21" customWidth="1"/>
    <col min="13" max="13" width="15.42578125" style="21" customWidth="1"/>
    <col min="14" max="14" width="12.85546875" style="21" customWidth="1"/>
    <col min="15" max="15" width="14.140625" style="20" customWidth="1"/>
    <col min="16" max="16" width="12" style="20" customWidth="1"/>
    <col min="17" max="17" width="16.85546875" style="20" customWidth="1"/>
    <col min="18" max="18" width="12.28515625" style="20" customWidth="1"/>
    <col min="19" max="30" width="9.140625" style="20"/>
    <col min="31" max="16384" width="9.140625" style="21"/>
  </cols>
  <sheetData>
    <row r="2" spans="2:31" ht="30.75" customHeight="1" x14ac:dyDescent="0.15">
      <c r="B2" s="112" t="s">
        <v>42</v>
      </c>
      <c r="C2" s="204" t="s">
        <v>120</v>
      </c>
      <c r="D2" s="204"/>
      <c r="E2" s="204"/>
      <c r="F2" s="204"/>
      <c r="G2" s="204"/>
      <c r="H2" s="204"/>
      <c r="I2" s="204"/>
      <c r="J2" s="204"/>
      <c r="K2" s="204"/>
      <c r="L2" s="204"/>
      <c r="M2" s="204"/>
      <c r="N2" s="204"/>
      <c r="O2" s="204"/>
      <c r="P2" s="19"/>
      <c r="Q2" s="19"/>
      <c r="R2" s="19"/>
      <c r="S2" s="19"/>
      <c r="T2" s="19"/>
      <c r="U2" s="19"/>
      <c r="V2" s="19"/>
      <c r="W2" s="19"/>
      <c r="X2" s="19"/>
      <c r="Y2" s="19"/>
      <c r="Z2" s="19"/>
      <c r="AA2" s="19"/>
      <c r="AB2" s="19"/>
      <c r="AC2" s="19"/>
      <c r="AD2" s="19"/>
    </row>
    <row r="3" spans="2:31" x14ac:dyDescent="0.15">
      <c r="B3" s="22"/>
    </row>
    <row r="4" spans="2:31" ht="25.5" customHeight="1" x14ac:dyDescent="0.15">
      <c r="B4" s="49" t="s">
        <v>47</v>
      </c>
      <c r="C4" s="23" t="s">
        <v>73</v>
      </c>
      <c r="D4" s="23"/>
      <c r="E4" s="23"/>
      <c r="AB4" s="21"/>
      <c r="AC4" s="21"/>
      <c r="AD4" s="21"/>
    </row>
    <row r="5" spans="2:31" ht="31.5" customHeight="1" x14ac:dyDescent="0.15">
      <c r="B5" s="170" t="s">
        <v>0</v>
      </c>
      <c r="C5" s="203" t="s">
        <v>2</v>
      </c>
      <c r="D5" s="170" t="s">
        <v>33</v>
      </c>
      <c r="E5" s="170" t="s">
        <v>49</v>
      </c>
      <c r="F5" s="170" t="s">
        <v>92</v>
      </c>
      <c r="G5" s="170"/>
      <c r="H5" s="205" t="s">
        <v>40</v>
      </c>
      <c r="I5" s="206"/>
      <c r="J5" s="206"/>
      <c r="K5" s="206"/>
      <c r="L5" s="206"/>
      <c r="M5" s="207"/>
      <c r="N5" s="113" t="s">
        <v>90</v>
      </c>
      <c r="O5" s="208" t="s">
        <v>51</v>
      </c>
      <c r="AC5" s="21"/>
      <c r="AD5" s="21"/>
    </row>
    <row r="6" spans="2:31" ht="37.5" customHeight="1" x14ac:dyDescent="0.15">
      <c r="B6" s="170"/>
      <c r="C6" s="203"/>
      <c r="D6" s="170"/>
      <c r="E6" s="170"/>
      <c r="F6" s="110" t="s">
        <v>1</v>
      </c>
      <c r="G6" s="110" t="s">
        <v>34</v>
      </c>
      <c r="H6" s="110" t="s">
        <v>35</v>
      </c>
      <c r="I6" s="110" t="s">
        <v>36</v>
      </c>
      <c r="J6" s="110" t="s">
        <v>52</v>
      </c>
      <c r="K6" s="110" t="s">
        <v>50</v>
      </c>
      <c r="L6" s="110" t="s">
        <v>37</v>
      </c>
      <c r="M6" s="110" t="s">
        <v>38</v>
      </c>
      <c r="N6" s="110" t="s">
        <v>1</v>
      </c>
      <c r="O6" s="209"/>
      <c r="AC6" s="21"/>
      <c r="AD6" s="21"/>
    </row>
    <row r="7" spans="2:31" ht="39" customHeight="1" x14ac:dyDescent="0.15">
      <c r="B7" s="50">
        <v>1</v>
      </c>
      <c r="C7" s="100" t="s">
        <v>88</v>
      </c>
      <c r="D7" s="100" t="s">
        <v>87</v>
      </c>
      <c r="E7" s="9" t="s">
        <v>86</v>
      </c>
      <c r="F7" s="101"/>
      <c r="G7" s="50">
        <f>SUM(F7:F7)</f>
        <v>0</v>
      </c>
      <c r="H7" s="50" t="s">
        <v>84</v>
      </c>
      <c r="I7" s="50" t="s">
        <v>84</v>
      </c>
      <c r="J7" s="50" t="s">
        <v>84</v>
      </c>
      <c r="K7" s="50" t="s">
        <v>84</v>
      </c>
      <c r="L7" s="50" t="s">
        <v>84</v>
      </c>
      <c r="M7" s="133">
        <v>0</v>
      </c>
      <c r="N7" s="133">
        <v>0</v>
      </c>
      <c r="O7" s="133">
        <v>0</v>
      </c>
      <c r="AC7" s="21"/>
      <c r="AD7" s="21"/>
    </row>
    <row r="8" spans="2:31" ht="42.6" customHeight="1" x14ac:dyDescent="0.15">
      <c r="B8" s="50">
        <v>2</v>
      </c>
      <c r="C8" s="72" t="s">
        <v>96</v>
      </c>
      <c r="D8" s="100" t="s">
        <v>152</v>
      </c>
      <c r="E8" s="73" t="s">
        <v>94</v>
      </c>
      <c r="F8" s="101"/>
      <c r="G8" s="50">
        <f>SUM(F8:F8)</f>
        <v>0</v>
      </c>
      <c r="H8" s="50" t="s">
        <v>84</v>
      </c>
      <c r="I8" s="50" t="s">
        <v>84</v>
      </c>
      <c r="J8" s="50" t="s">
        <v>84</v>
      </c>
      <c r="K8" s="50" t="s">
        <v>84</v>
      </c>
      <c r="L8" s="50" t="s">
        <v>84</v>
      </c>
      <c r="M8" s="133">
        <v>0</v>
      </c>
      <c r="N8" s="133">
        <v>0</v>
      </c>
      <c r="O8" s="133">
        <v>0</v>
      </c>
      <c r="AE8" s="20"/>
    </row>
    <row r="9" spans="2:31" ht="40.15" customHeight="1" x14ac:dyDescent="0.15">
      <c r="B9" s="50">
        <v>3</v>
      </c>
      <c r="C9" s="72" t="s">
        <v>97</v>
      </c>
      <c r="D9" s="100" t="s">
        <v>153</v>
      </c>
      <c r="E9" s="73" t="s">
        <v>95</v>
      </c>
      <c r="F9" s="101"/>
      <c r="G9" s="50">
        <f>SUM(F9:F9)</f>
        <v>0</v>
      </c>
      <c r="H9" s="50" t="s">
        <v>84</v>
      </c>
      <c r="I9" s="50" t="s">
        <v>84</v>
      </c>
      <c r="J9" s="50" t="s">
        <v>84</v>
      </c>
      <c r="K9" s="50" t="s">
        <v>84</v>
      </c>
      <c r="L9" s="50" t="s">
        <v>84</v>
      </c>
      <c r="M9" s="133">
        <v>0</v>
      </c>
      <c r="N9" s="133">
        <v>0</v>
      </c>
      <c r="O9" s="133">
        <v>0</v>
      </c>
      <c r="AE9" s="20"/>
    </row>
    <row r="10" spans="2:31" ht="46.5" customHeight="1" x14ac:dyDescent="0.15">
      <c r="B10" s="50">
        <v>4</v>
      </c>
      <c r="C10" s="72" t="s">
        <v>98</v>
      </c>
      <c r="D10" s="100" t="s">
        <v>153</v>
      </c>
      <c r="E10" s="73" t="s">
        <v>95</v>
      </c>
      <c r="F10" s="101"/>
      <c r="G10" s="50">
        <f>SUM(F10:F10)</f>
        <v>0</v>
      </c>
      <c r="H10" s="50" t="s">
        <v>84</v>
      </c>
      <c r="I10" s="50" t="s">
        <v>84</v>
      </c>
      <c r="J10" s="50" t="s">
        <v>84</v>
      </c>
      <c r="K10" s="50" t="s">
        <v>84</v>
      </c>
      <c r="L10" s="50" t="s">
        <v>84</v>
      </c>
      <c r="M10" s="133">
        <v>0</v>
      </c>
      <c r="N10" s="133">
        <v>0</v>
      </c>
      <c r="O10" s="133">
        <v>0</v>
      </c>
      <c r="AE10" s="20"/>
    </row>
    <row r="11" spans="2:31" ht="21.75" customHeight="1" x14ac:dyDescent="0.15">
      <c r="B11" s="74"/>
      <c r="C11" s="75"/>
      <c r="D11" s="76"/>
      <c r="E11" s="76"/>
      <c r="F11" s="77"/>
      <c r="G11" s="77"/>
      <c r="H11" s="77"/>
      <c r="I11" s="77"/>
      <c r="J11" s="77"/>
      <c r="K11" s="77"/>
      <c r="L11" s="77"/>
      <c r="M11" s="52" t="s">
        <v>39</v>
      </c>
      <c r="N11" s="133">
        <f>SUM(N7:N10)</f>
        <v>0</v>
      </c>
      <c r="O11" s="133">
        <f>SUM(O7:O10)</f>
        <v>0</v>
      </c>
      <c r="AE11" s="20"/>
    </row>
    <row r="12" spans="2:31" ht="32.25" customHeight="1" x14ac:dyDescent="0.15">
      <c r="O12" s="21"/>
      <c r="AE12" s="20"/>
    </row>
    <row r="13" spans="2:31" s="2" customFormat="1" ht="57" customHeight="1" x14ac:dyDescent="0.2">
      <c r="B13" s="49" t="s">
        <v>48</v>
      </c>
      <c r="C13" s="23" t="s">
        <v>74</v>
      </c>
      <c r="D13" s="23"/>
      <c r="E13" s="210" t="s">
        <v>154</v>
      </c>
      <c r="F13" s="210"/>
      <c r="G13" s="210"/>
      <c r="H13" s="210"/>
      <c r="I13" s="210"/>
      <c r="J13" s="210"/>
      <c r="K13" s="210"/>
      <c r="L13" s="210"/>
      <c r="M13" s="210"/>
      <c r="N13" s="210"/>
      <c r="O13" s="210"/>
      <c r="P13" s="35"/>
      <c r="Q13" s="35"/>
      <c r="R13" s="35"/>
      <c r="S13" s="35"/>
      <c r="T13" s="35"/>
      <c r="U13" s="35"/>
      <c r="V13" s="35"/>
      <c r="W13" s="35"/>
      <c r="X13" s="35"/>
      <c r="Y13" s="35"/>
      <c r="Z13" s="35"/>
      <c r="AA13" s="35"/>
      <c r="AB13" s="35"/>
      <c r="AC13" s="35"/>
      <c r="AD13" s="35"/>
      <c r="AE13" s="35"/>
    </row>
    <row r="14" spans="2:31" s="3" customFormat="1" ht="35.25" customHeight="1" x14ac:dyDescent="0.2">
      <c r="B14" s="170" t="s">
        <v>0</v>
      </c>
      <c r="C14" s="203" t="s">
        <v>2</v>
      </c>
      <c r="D14" s="170" t="s">
        <v>33</v>
      </c>
      <c r="E14" s="170" t="s">
        <v>49</v>
      </c>
      <c r="F14" s="170" t="s">
        <v>93</v>
      </c>
      <c r="G14" s="170"/>
      <c r="H14" s="205" t="s">
        <v>40</v>
      </c>
      <c r="I14" s="206"/>
      <c r="J14" s="206"/>
      <c r="K14" s="206"/>
      <c r="L14" s="206"/>
      <c r="M14" s="207"/>
      <c r="N14" s="113" t="s">
        <v>91</v>
      </c>
      <c r="O14" s="208" t="s">
        <v>51</v>
      </c>
      <c r="P14" s="34"/>
      <c r="Q14" s="34"/>
      <c r="R14" s="34"/>
      <c r="S14" s="34"/>
      <c r="T14" s="34"/>
      <c r="U14" s="34"/>
      <c r="V14" s="34"/>
      <c r="W14" s="34"/>
      <c r="X14" s="34"/>
      <c r="Y14" s="34"/>
      <c r="Z14" s="34"/>
      <c r="AA14" s="34"/>
      <c r="AB14" s="34"/>
      <c r="AC14" s="34"/>
      <c r="AD14" s="34"/>
      <c r="AE14" s="34"/>
    </row>
    <row r="15" spans="2:31" ht="39" customHeight="1" x14ac:dyDescent="0.15">
      <c r="B15" s="170"/>
      <c r="C15" s="203"/>
      <c r="D15" s="170"/>
      <c r="E15" s="170"/>
      <c r="F15" s="110" t="s">
        <v>1</v>
      </c>
      <c r="G15" s="110" t="s">
        <v>34</v>
      </c>
      <c r="H15" s="110" t="s">
        <v>35</v>
      </c>
      <c r="I15" s="110" t="s">
        <v>36</v>
      </c>
      <c r="J15" s="110" t="s">
        <v>52</v>
      </c>
      <c r="K15" s="110" t="s">
        <v>50</v>
      </c>
      <c r="L15" s="110" t="s">
        <v>37</v>
      </c>
      <c r="M15" s="110" t="s">
        <v>38</v>
      </c>
      <c r="N15" s="110" t="s">
        <v>1</v>
      </c>
      <c r="O15" s="209"/>
      <c r="AE15" s="20"/>
    </row>
    <row r="16" spans="2:31" ht="55.5" customHeight="1" x14ac:dyDescent="0.15">
      <c r="B16" s="200" t="s">
        <v>156</v>
      </c>
      <c r="C16" s="201"/>
      <c r="D16" s="201"/>
      <c r="E16" s="202"/>
      <c r="F16" s="119"/>
      <c r="G16" s="119"/>
      <c r="H16" s="119"/>
      <c r="I16" s="119"/>
      <c r="J16" s="119"/>
      <c r="K16" s="119"/>
      <c r="L16" s="119"/>
      <c r="M16" s="119"/>
      <c r="N16" s="119"/>
      <c r="O16" s="123"/>
      <c r="AE16" s="20"/>
    </row>
    <row r="17" spans="2:31" ht="60.75" customHeight="1" x14ac:dyDescent="0.15">
      <c r="B17" s="87">
        <v>1</v>
      </c>
      <c r="C17" s="100" t="s">
        <v>167</v>
      </c>
      <c r="D17" s="100" t="s">
        <v>135</v>
      </c>
      <c r="E17" s="100" t="s">
        <v>135</v>
      </c>
      <c r="F17" s="50">
        <v>9</v>
      </c>
      <c r="G17" s="50">
        <f>F17</f>
        <v>9</v>
      </c>
      <c r="H17" s="107" t="s">
        <v>139</v>
      </c>
      <c r="I17" s="107" t="s">
        <v>139</v>
      </c>
      <c r="J17" s="50">
        <f>F17</f>
        <v>9</v>
      </c>
      <c r="K17" s="114" t="s">
        <v>155</v>
      </c>
      <c r="L17" s="51">
        <v>1</v>
      </c>
      <c r="M17" s="120" t="e">
        <f>J17*K17*L17</f>
        <v>#VALUE!</v>
      </c>
      <c r="N17" s="120" t="e">
        <f>M17</f>
        <v>#VALUE!</v>
      </c>
      <c r="O17" s="118" t="e">
        <f>N17</f>
        <v>#VALUE!</v>
      </c>
      <c r="AE17" s="20"/>
    </row>
    <row r="18" spans="2:31" ht="60.75" customHeight="1" x14ac:dyDescent="0.15">
      <c r="B18" s="87">
        <v>1</v>
      </c>
      <c r="C18" s="100" t="s">
        <v>167</v>
      </c>
      <c r="D18" s="100" t="s">
        <v>168</v>
      </c>
      <c r="E18" s="100" t="s">
        <v>168</v>
      </c>
      <c r="F18" s="50">
        <v>27</v>
      </c>
      <c r="G18" s="50">
        <f t="shared" ref="G18:G20" si="0">F18</f>
        <v>27</v>
      </c>
      <c r="H18" s="50" t="s">
        <v>89</v>
      </c>
      <c r="I18" s="107" t="s">
        <v>166</v>
      </c>
      <c r="J18" s="50">
        <v>32</v>
      </c>
      <c r="K18" s="114" t="s">
        <v>143</v>
      </c>
      <c r="L18" s="51">
        <v>1</v>
      </c>
      <c r="M18" s="120" t="e">
        <f t="shared" ref="M18:M20" si="1">J18*K18*L18</f>
        <v>#VALUE!</v>
      </c>
      <c r="N18" s="120" t="e">
        <f t="shared" ref="N18:O20" si="2">M18</f>
        <v>#VALUE!</v>
      </c>
      <c r="O18" s="118" t="e">
        <f t="shared" si="2"/>
        <v>#VALUE!</v>
      </c>
      <c r="AE18" s="20"/>
    </row>
    <row r="19" spans="2:31" ht="57" customHeight="1" x14ac:dyDescent="0.15">
      <c r="B19" s="87">
        <v>2</v>
      </c>
      <c r="C19" s="100" t="s">
        <v>169</v>
      </c>
      <c r="D19" s="100" t="s">
        <v>135</v>
      </c>
      <c r="E19" s="100" t="s">
        <v>135</v>
      </c>
      <c r="F19" s="50">
        <v>9</v>
      </c>
      <c r="G19" s="50">
        <f t="shared" si="0"/>
        <v>9</v>
      </c>
      <c r="H19" s="107" t="s">
        <v>139</v>
      </c>
      <c r="I19" s="107" t="s">
        <v>139</v>
      </c>
      <c r="J19" s="50">
        <f t="shared" ref="J19" si="3">F19</f>
        <v>9</v>
      </c>
      <c r="K19" s="114" t="s">
        <v>155</v>
      </c>
      <c r="L19" s="51">
        <v>1</v>
      </c>
      <c r="M19" s="120" t="e">
        <f t="shared" si="1"/>
        <v>#VALUE!</v>
      </c>
      <c r="N19" s="120" t="e">
        <f t="shared" si="2"/>
        <v>#VALUE!</v>
      </c>
      <c r="O19" s="118" t="e">
        <f t="shared" si="2"/>
        <v>#VALUE!</v>
      </c>
      <c r="AE19" s="20"/>
    </row>
    <row r="20" spans="2:31" ht="57" customHeight="1" x14ac:dyDescent="0.15">
      <c r="B20" s="87">
        <v>2</v>
      </c>
      <c r="C20" s="100" t="s">
        <v>169</v>
      </c>
      <c r="D20" s="100" t="s">
        <v>168</v>
      </c>
      <c r="E20" s="100" t="s">
        <v>168</v>
      </c>
      <c r="F20" s="50">
        <v>27</v>
      </c>
      <c r="G20" s="50">
        <f t="shared" si="0"/>
        <v>27</v>
      </c>
      <c r="H20" s="50" t="s">
        <v>89</v>
      </c>
      <c r="I20" s="107" t="s">
        <v>166</v>
      </c>
      <c r="J20" s="50">
        <v>32</v>
      </c>
      <c r="K20" s="114" t="s">
        <v>143</v>
      </c>
      <c r="L20" s="51">
        <v>1</v>
      </c>
      <c r="M20" s="120" t="e">
        <f t="shared" si="1"/>
        <v>#VALUE!</v>
      </c>
      <c r="N20" s="120" t="e">
        <f>M20</f>
        <v>#VALUE!</v>
      </c>
      <c r="O20" s="118" t="e">
        <f t="shared" si="2"/>
        <v>#VALUE!</v>
      </c>
      <c r="AE20" s="20"/>
    </row>
    <row r="21" spans="2:31" ht="96.75" customHeight="1" x14ac:dyDescent="0.15">
      <c r="B21" s="200" t="s">
        <v>157</v>
      </c>
      <c r="C21" s="201"/>
      <c r="D21" s="201"/>
      <c r="E21" s="202"/>
      <c r="F21" s="50"/>
      <c r="G21" s="50"/>
      <c r="H21" s="50"/>
      <c r="I21" s="50"/>
      <c r="J21" s="50"/>
      <c r="K21" s="118"/>
      <c r="L21" s="51"/>
      <c r="M21" s="118"/>
      <c r="N21" s="118"/>
      <c r="O21" s="118"/>
      <c r="AE21" s="20"/>
    </row>
    <row r="22" spans="2:31" ht="56.25" x14ac:dyDescent="0.15">
      <c r="B22" s="87">
        <v>1</v>
      </c>
      <c r="C22" s="100" t="s">
        <v>142</v>
      </c>
      <c r="D22" s="100" t="s">
        <v>141</v>
      </c>
      <c r="E22" s="100" t="s">
        <v>140</v>
      </c>
      <c r="F22" s="50">
        <v>24</v>
      </c>
      <c r="G22" s="50">
        <v>24</v>
      </c>
      <c r="H22" s="50" t="s">
        <v>89</v>
      </c>
      <c r="I22" s="50" t="s">
        <v>89</v>
      </c>
      <c r="J22" s="50">
        <v>28</v>
      </c>
      <c r="K22" s="114" t="s">
        <v>143</v>
      </c>
      <c r="L22" s="51">
        <v>1</v>
      </c>
      <c r="M22" s="121" t="e">
        <f>J22*K22*L22</f>
        <v>#VALUE!</v>
      </c>
      <c r="N22" s="118" t="e">
        <f>M22</f>
        <v>#VALUE!</v>
      </c>
      <c r="O22" s="118" t="e">
        <f>N22</f>
        <v>#VALUE!</v>
      </c>
      <c r="AE22" s="20"/>
    </row>
    <row r="23" spans="2:31" ht="55.5" customHeight="1" x14ac:dyDescent="0.15">
      <c r="B23" s="200" t="s">
        <v>158</v>
      </c>
      <c r="C23" s="201"/>
      <c r="D23" s="201"/>
      <c r="E23" s="202"/>
      <c r="F23" s="119"/>
      <c r="G23" s="119"/>
      <c r="H23" s="119"/>
      <c r="I23" s="119"/>
      <c r="J23" s="119"/>
      <c r="K23" s="119"/>
      <c r="L23" s="119"/>
      <c r="M23" s="119"/>
      <c r="N23" s="119"/>
      <c r="O23" s="123"/>
      <c r="AE23" s="20"/>
    </row>
    <row r="24" spans="2:31" ht="48" customHeight="1" x14ac:dyDescent="0.15">
      <c r="B24" s="78">
        <v>1</v>
      </c>
      <c r="C24" s="102" t="s">
        <v>170</v>
      </c>
      <c r="D24" s="100" t="s">
        <v>135</v>
      </c>
      <c r="E24" s="100" t="s">
        <v>135</v>
      </c>
      <c r="F24" s="50">
        <v>9</v>
      </c>
      <c r="G24" s="50">
        <f>F24</f>
        <v>9</v>
      </c>
      <c r="H24" s="107" t="s">
        <v>139</v>
      </c>
      <c r="I24" s="107" t="s">
        <v>139</v>
      </c>
      <c r="J24" s="50">
        <f>F24</f>
        <v>9</v>
      </c>
      <c r="K24" s="114" t="s">
        <v>155</v>
      </c>
      <c r="L24" s="51">
        <v>1</v>
      </c>
      <c r="M24" s="120" t="e">
        <f>J24*K24*L24</f>
        <v>#VALUE!</v>
      </c>
      <c r="N24" s="120" t="e">
        <f>M24</f>
        <v>#VALUE!</v>
      </c>
      <c r="O24" s="118" t="e">
        <f>N24</f>
        <v>#VALUE!</v>
      </c>
      <c r="AE24" s="20"/>
    </row>
    <row r="25" spans="2:31" ht="48" customHeight="1" x14ac:dyDescent="0.15">
      <c r="B25" s="78">
        <v>1</v>
      </c>
      <c r="C25" s="102" t="s">
        <v>170</v>
      </c>
      <c r="D25" s="100" t="s">
        <v>168</v>
      </c>
      <c r="E25" s="100" t="s">
        <v>168</v>
      </c>
      <c r="F25" s="50">
        <v>27</v>
      </c>
      <c r="G25" s="50">
        <f t="shared" ref="G25:G33" si="4">F25</f>
        <v>27</v>
      </c>
      <c r="H25" s="50" t="s">
        <v>89</v>
      </c>
      <c r="I25" s="107" t="s">
        <v>166</v>
      </c>
      <c r="J25" s="50">
        <v>32</v>
      </c>
      <c r="K25" s="114" t="s">
        <v>143</v>
      </c>
      <c r="L25" s="51">
        <v>1</v>
      </c>
      <c r="M25" s="120" t="e">
        <f t="shared" ref="M25" si="5">J25*K25*L25</f>
        <v>#VALUE!</v>
      </c>
      <c r="N25" s="120" t="e">
        <f t="shared" ref="N25:O25" si="6">M25</f>
        <v>#VALUE!</v>
      </c>
      <c r="O25" s="118" t="e">
        <f t="shared" si="6"/>
        <v>#VALUE!</v>
      </c>
      <c r="AE25" s="20"/>
    </row>
    <row r="26" spans="2:31" ht="48" customHeight="1" x14ac:dyDescent="0.15">
      <c r="B26" s="78">
        <v>2</v>
      </c>
      <c r="C26" s="102" t="s">
        <v>171</v>
      </c>
      <c r="D26" s="100" t="s">
        <v>135</v>
      </c>
      <c r="E26" s="100" t="s">
        <v>135</v>
      </c>
      <c r="F26" s="50">
        <v>9</v>
      </c>
      <c r="G26" s="50">
        <f>F26</f>
        <v>9</v>
      </c>
      <c r="H26" s="107" t="s">
        <v>139</v>
      </c>
      <c r="I26" s="107" t="s">
        <v>139</v>
      </c>
      <c r="J26" s="50">
        <f>F26</f>
        <v>9</v>
      </c>
      <c r="K26" s="114" t="s">
        <v>155</v>
      </c>
      <c r="L26" s="51">
        <v>1</v>
      </c>
      <c r="M26" s="120" t="e">
        <f>J26*K26*L26</f>
        <v>#VALUE!</v>
      </c>
      <c r="N26" s="120" t="e">
        <f>M26</f>
        <v>#VALUE!</v>
      </c>
      <c r="O26" s="118" t="e">
        <f>N26</f>
        <v>#VALUE!</v>
      </c>
      <c r="AE26" s="20"/>
    </row>
    <row r="27" spans="2:31" ht="48" customHeight="1" x14ac:dyDescent="0.15">
      <c r="B27" s="78">
        <v>2</v>
      </c>
      <c r="C27" s="102" t="s">
        <v>171</v>
      </c>
      <c r="D27" s="100" t="s">
        <v>168</v>
      </c>
      <c r="E27" s="100" t="s">
        <v>168</v>
      </c>
      <c r="F27" s="50">
        <v>27</v>
      </c>
      <c r="G27" s="50">
        <f t="shared" si="4"/>
        <v>27</v>
      </c>
      <c r="H27" s="50" t="s">
        <v>89</v>
      </c>
      <c r="I27" s="107" t="s">
        <v>166</v>
      </c>
      <c r="J27" s="50">
        <v>32</v>
      </c>
      <c r="K27" s="114" t="s">
        <v>143</v>
      </c>
      <c r="L27" s="51">
        <v>1</v>
      </c>
      <c r="M27" s="120" t="e">
        <f t="shared" ref="M27" si="7">J27*K27*L27</f>
        <v>#VALUE!</v>
      </c>
      <c r="N27" s="120" t="e">
        <f t="shared" ref="N27:O27" si="8">M27</f>
        <v>#VALUE!</v>
      </c>
      <c r="O27" s="118" t="e">
        <f t="shared" si="8"/>
        <v>#VALUE!</v>
      </c>
      <c r="AE27" s="20"/>
    </row>
    <row r="28" spans="2:31" ht="48" customHeight="1" x14ac:dyDescent="0.15">
      <c r="B28" s="78">
        <v>3</v>
      </c>
      <c r="C28" s="102" t="s">
        <v>172</v>
      </c>
      <c r="D28" s="100" t="s">
        <v>135</v>
      </c>
      <c r="E28" s="100" t="s">
        <v>135</v>
      </c>
      <c r="F28" s="50">
        <v>9</v>
      </c>
      <c r="G28" s="50">
        <f>F28</f>
        <v>9</v>
      </c>
      <c r="H28" s="107" t="s">
        <v>139</v>
      </c>
      <c r="I28" s="107" t="s">
        <v>139</v>
      </c>
      <c r="J28" s="50">
        <f>F28</f>
        <v>9</v>
      </c>
      <c r="K28" s="114" t="s">
        <v>155</v>
      </c>
      <c r="L28" s="51">
        <v>1</v>
      </c>
      <c r="M28" s="120" t="e">
        <f>J28*K28*L28</f>
        <v>#VALUE!</v>
      </c>
      <c r="N28" s="120" t="e">
        <f>M28</f>
        <v>#VALUE!</v>
      </c>
      <c r="O28" s="118" t="e">
        <f>N28</f>
        <v>#VALUE!</v>
      </c>
      <c r="AE28" s="20"/>
    </row>
    <row r="29" spans="2:31" ht="48" customHeight="1" x14ac:dyDescent="0.15">
      <c r="B29" s="78">
        <v>3</v>
      </c>
      <c r="C29" s="102" t="s">
        <v>172</v>
      </c>
      <c r="D29" s="100" t="s">
        <v>168</v>
      </c>
      <c r="E29" s="100" t="s">
        <v>168</v>
      </c>
      <c r="F29" s="50">
        <v>27</v>
      </c>
      <c r="G29" s="50">
        <f t="shared" si="4"/>
        <v>27</v>
      </c>
      <c r="H29" s="50" t="s">
        <v>89</v>
      </c>
      <c r="I29" s="107" t="s">
        <v>166</v>
      </c>
      <c r="J29" s="50">
        <v>32</v>
      </c>
      <c r="K29" s="114" t="s">
        <v>143</v>
      </c>
      <c r="L29" s="51">
        <v>1</v>
      </c>
      <c r="M29" s="120" t="e">
        <f t="shared" ref="M29" si="9">J29*K29*L29</f>
        <v>#VALUE!</v>
      </c>
      <c r="N29" s="120" t="e">
        <f t="shared" ref="N29:O29" si="10">M29</f>
        <v>#VALUE!</v>
      </c>
      <c r="O29" s="118" t="e">
        <f t="shared" si="10"/>
        <v>#VALUE!</v>
      </c>
      <c r="AE29" s="20"/>
    </row>
    <row r="30" spans="2:31" ht="48" customHeight="1" x14ac:dyDescent="0.15">
      <c r="B30" s="78">
        <v>4</v>
      </c>
      <c r="C30" s="102" t="s">
        <v>173</v>
      </c>
      <c r="D30" s="100" t="s">
        <v>135</v>
      </c>
      <c r="E30" s="100" t="s">
        <v>135</v>
      </c>
      <c r="F30" s="50">
        <v>9</v>
      </c>
      <c r="G30" s="50">
        <f>F30</f>
        <v>9</v>
      </c>
      <c r="H30" s="107" t="s">
        <v>139</v>
      </c>
      <c r="I30" s="107" t="s">
        <v>139</v>
      </c>
      <c r="J30" s="50">
        <f>F30</f>
        <v>9</v>
      </c>
      <c r="K30" s="114" t="s">
        <v>155</v>
      </c>
      <c r="L30" s="51">
        <v>1</v>
      </c>
      <c r="M30" s="120" t="e">
        <f>J30*K30*L30</f>
        <v>#VALUE!</v>
      </c>
      <c r="N30" s="120" t="e">
        <f>M30</f>
        <v>#VALUE!</v>
      </c>
      <c r="O30" s="118" t="e">
        <f>N30</f>
        <v>#VALUE!</v>
      </c>
      <c r="AE30" s="20"/>
    </row>
    <row r="31" spans="2:31" ht="48" customHeight="1" x14ac:dyDescent="0.15">
      <c r="B31" s="78">
        <v>4</v>
      </c>
      <c r="C31" s="102" t="s">
        <v>173</v>
      </c>
      <c r="D31" s="100" t="s">
        <v>168</v>
      </c>
      <c r="E31" s="100" t="s">
        <v>168</v>
      </c>
      <c r="F31" s="50">
        <v>27</v>
      </c>
      <c r="G31" s="50">
        <f t="shared" si="4"/>
        <v>27</v>
      </c>
      <c r="H31" s="50" t="s">
        <v>89</v>
      </c>
      <c r="I31" s="107" t="s">
        <v>166</v>
      </c>
      <c r="J31" s="50">
        <v>32</v>
      </c>
      <c r="K31" s="114" t="s">
        <v>143</v>
      </c>
      <c r="L31" s="51">
        <v>1</v>
      </c>
      <c r="M31" s="120" t="e">
        <f t="shared" ref="M31" si="11">J31*K31*L31</f>
        <v>#VALUE!</v>
      </c>
      <c r="N31" s="120" t="e">
        <f t="shared" ref="N31:O31" si="12">M31</f>
        <v>#VALUE!</v>
      </c>
      <c r="O31" s="118" t="e">
        <f t="shared" si="12"/>
        <v>#VALUE!</v>
      </c>
      <c r="AE31" s="20"/>
    </row>
    <row r="32" spans="2:31" ht="48" customHeight="1" x14ac:dyDescent="0.15">
      <c r="B32" s="78">
        <v>5</v>
      </c>
      <c r="C32" s="102" t="s">
        <v>174</v>
      </c>
      <c r="D32" s="100" t="s">
        <v>135</v>
      </c>
      <c r="E32" s="100" t="s">
        <v>135</v>
      </c>
      <c r="F32" s="50">
        <v>9</v>
      </c>
      <c r="G32" s="50">
        <f>F32</f>
        <v>9</v>
      </c>
      <c r="H32" s="107" t="s">
        <v>139</v>
      </c>
      <c r="I32" s="107" t="s">
        <v>139</v>
      </c>
      <c r="J32" s="50">
        <f>F32</f>
        <v>9</v>
      </c>
      <c r="K32" s="114" t="s">
        <v>155</v>
      </c>
      <c r="L32" s="51">
        <v>1</v>
      </c>
      <c r="M32" s="120" t="e">
        <f>J32*K32*L32</f>
        <v>#VALUE!</v>
      </c>
      <c r="N32" s="120" t="e">
        <f>M32</f>
        <v>#VALUE!</v>
      </c>
      <c r="O32" s="118" t="e">
        <f>N32</f>
        <v>#VALUE!</v>
      </c>
      <c r="AE32" s="20"/>
    </row>
    <row r="33" spans="2:35" ht="48" customHeight="1" x14ac:dyDescent="0.15">
      <c r="B33" s="78">
        <v>5</v>
      </c>
      <c r="C33" s="102" t="s">
        <v>175</v>
      </c>
      <c r="D33" s="100" t="s">
        <v>168</v>
      </c>
      <c r="E33" s="100" t="s">
        <v>168</v>
      </c>
      <c r="F33" s="50">
        <v>27</v>
      </c>
      <c r="G33" s="50">
        <f t="shared" si="4"/>
        <v>27</v>
      </c>
      <c r="H33" s="50" t="s">
        <v>89</v>
      </c>
      <c r="I33" s="107" t="s">
        <v>166</v>
      </c>
      <c r="J33" s="50">
        <v>32</v>
      </c>
      <c r="K33" s="114" t="s">
        <v>143</v>
      </c>
      <c r="L33" s="51">
        <v>1</v>
      </c>
      <c r="M33" s="120" t="e">
        <f t="shared" ref="M33" si="13">J33*K33*L33</f>
        <v>#VALUE!</v>
      </c>
      <c r="N33" s="120" t="e">
        <f t="shared" ref="N33:O33" si="14">M33</f>
        <v>#VALUE!</v>
      </c>
      <c r="O33" s="118" t="e">
        <f t="shared" si="14"/>
        <v>#VALUE!</v>
      </c>
      <c r="AE33" s="20"/>
    </row>
    <row r="34" spans="2:35" ht="96.75" customHeight="1" x14ac:dyDescent="0.15">
      <c r="B34" s="200" t="s">
        <v>159</v>
      </c>
      <c r="C34" s="201"/>
      <c r="D34" s="201"/>
      <c r="E34" s="202"/>
      <c r="F34" s="50"/>
      <c r="G34" s="50"/>
      <c r="H34" s="50"/>
      <c r="I34" s="50"/>
      <c r="J34" s="50"/>
      <c r="K34" s="118"/>
      <c r="L34" s="51"/>
      <c r="M34" s="118"/>
      <c r="N34" s="118"/>
      <c r="O34" s="118"/>
      <c r="AE34" s="20"/>
    </row>
    <row r="35" spans="2:35" ht="56.25" x14ac:dyDescent="0.15">
      <c r="B35" s="78">
        <v>1</v>
      </c>
      <c r="C35" s="100" t="s">
        <v>142</v>
      </c>
      <c r="D35" s="100" t="s">
        <v>141</v>
      </c>
      <c r="E35" s="100" t="s">
        <v>140</v>
      </c>
      <c r="F35" s="50">
        <v>24</v>
      </c>
      <c r="G35" s="50">
        <v>24</v>
      </c>
      <c r="H35" s="50" t="s">
        <v>89</v>
      </c>
      <c r="I35" s="50" t="s">
        <v>89</v>
      </c>
      <c r="J35" s="50">
        <v>28</v>
      </c>
      <c r="K35" s="114" t="s">
        <v>143</v>
      </c>
      <c r="L35" s="51">
        <v>1</v>
      </c>
      <c r="M35" s="120" t="e">
        <f>J35*K35*L35</f>
        <v>#VALUE!</v>
      </c>
      <c r="N35" s="118" t="e">
        <f>M35</f>
        <v>#VALUE!</v>
      </c>
      <c r="O35" s="118" t="e">
        <f>N35</f>
        <v>#VALUE!</v>
      </c>
      <c r="AE35" s="20"/>
    </row>
    <row r="36" spans="2:35" ht="105.75" customHeight="1" x14ac:dyDescent="0.15">
      <c r="B36" s="200" t="s">
        <v>164</v>
      </c>
      <c r="C36" s="201"/>
      <c r="D36" s="201"/>
      <c r="E36" s="202"/>
      <c r="F36" s="50"/>
      <c r="G36" s="124"/>
      <c r="H36" s="50"/>
      <c r="I36" s="125"/>
      <c r="J36" s="8"/>
      <c r="K36" s="50"/>
      <c r="L36" s="50"/>
      <c r="M36" s="126"/>
      <c r="N36" s="51"/>
      <c r="O36" s="122"/>
      <c r="P36" s="127"/>
      <c r="Q36" s="128"/>
      <c r="R36" s="127"/>
      <c r="S36" s="129"/>
      <c r="T36" s="130"/>
      <c r="U36" s="130"/>
      <c r="V36" s="130"/>
      <c r="W36" s="130"/>
      <c r="AE36" s="20"/>
      <c r="AF36" s="20"/>
      <c r="AG36" s="20"/>
      <c r="AH36" s="20"/>
      <c r="AI36" s="20"/>
    </row>
    <row r="37" spans="2:35" ht="56.25" x14ac:dyDescent="0.15">
      <c r="B37" s="78">
        <v>1</v>
      </c>
      <c r="C37" s="100" t="s">
        <v>142</v>
      </c>
      <c r="D37" s="100" t="s">
        <v>141</v>
      </c>
      <c r="E37" s="100" t="s">
        <v>140</v>
      </c>
      <c r="F37" s="50">
        <v>24</v>
      </c>
      <c r="G37" s="50">
        <v>24</v>
      </c>
      <c r="H37" s="50" t="s">
        <v>89</v>
      </c>
      <c r="I37" s="50" t="s">
        <v>89</v>
      </c>
      <c r="J37" s="50">
        <v>28</v>
      </c>
      <c r="K37" s="114" t="s">
        <v>143</v>
      </c>
      <c r="L37" s="51">
        <v>1</v>
      </c>
      <c r="M37" s="120" t="e">
        <f>J37*K37*L37</f>
        <v>#VALUE!</v>
      </c>
      <c r="N37" s="118" t="e">
        <f>M37</f>
        <v>#VALUE!</v>
      </c>
      <c r="O37" s="118" t="e">
        <f>N37</f>
        <v>#VALUE!</v>
      </c>
      <c r="AE37" s="20"/>
    </row>
    <row r="38" spans="2:35" ht="55.5" customHeight="1" x14ac:dyDescent="0.15">
      <c r="B38" s="200" t="s">
        <v>160</v>
      </c>
      <c r="C38" s="201"/>
      <c r="D38" s="201"/>
      <c r="E38" s="202"/>
      <c r="F38" s="119"/>
      <c r="G38" s="119"/>
      <c r="H38" s="119"/>
      <c r="I38" s="119"/>
      <c r="J38" s="119"/>
      <c r="K38" s="119"/>
      <c r="L38" s="119"/>
      <c r="M38" s="119"/>
      <c r="N38" s="119"/>
      <c r="O38" s="123"/>
      <c r="AE38" s="20"/>
    </row>
    <row r="39" spans="2:35" ht="48" customHeight="1" x14ac:dyDescent="0.15">
      <c r="B39" s="7">
        <v>1</v>
      </c>
      <c r="C39" s="102" t="s">
        <v>176</v>
      </c>
      <c r="D39" s="100" t="s">
        <v>135</v>
      </c>
      <c r="E39" s="100" t="s">
        <v>135</v>
      </c>
      <c r="F39" s="50">
        <v>9</v>
      </c>
      <c r="G39" s="50">
        <f>F39</f>
        <v>9</v>
      </c>
      <c r="H39" s="107" t="s">
        <v>139</v>
      </c>
      <c r="I39" s="107" t="s">
        <v>139</v>
      </c>
      <c r="J39" s="50">
        <f>F39</f>
        <v>9</v>
      </c>
      <c r="K39" s="114" t="s">
        <v>155</v>
      </c>
      <c r="L39" s="51">
        <v>1</v>
      </c>
      <c r="M39" s="120" t="e">
        <f>J39*K39*L39</f>
        <v>#VALUE!</v>
      </c>
      <c r="N39" s="120" t="e">
        <f>M39</f>
        <v>#VALUE!</v>
      </c>
      <c r="O39" s="118" t="e">
        <f>N39</f>
        <v>#VALUE!</v>
      </c>
      <c r="AE39" s="20"/>
    </row>
    <row r="40" spans="2:35" ht="48" customHeight="1" x14ac:dyDescent="0.15">
      <c r="B40" s="7">
        <v>1</v>
      </c>
      <c r="C40" s="102" t="s">
        <v>177</v>
      </c>
      <c r="D40" s="100" t="s">
        <v>168</v>
      </c>
      <c r="E40" s="100" t="s">
        <v>168</v>
      </c>
      <c r="F40" s="50">
        <v>27</v>
      </c>
      <c r="G40" s="50">
        <f t="shared" ref="G40:G48" si="15">F40</f>
        <v>27</v>
      </c>
      <c r="H40" s="50" t="s">
        <v>89</v>
      </c>
      <c r="I40" s="107" t="s">
        <v>166</v>
      </c>
      <c r="J40" s="50">
        <v>32</v>
      </c>
      <c r="K40" s="114" t="s">
        <v>143</v>
      </c>
      <c r="L40" s="51">
        <v>1</v>
      </c>
      <c r="M40" s="120" t="e">
        <f t="shared" ref="M40" si="16">J40*K40*L40</f>
        <v>#VALUE!</v>
      </c>
      <c r="N40" s="120" t="e">
        <f t="shared" ref="N40:O40" si="17">M40</f>
        <v>#VALUE!</v>
      </c>
      <c r="O40" s="118" t="e">
        <f t="shared" si="17"/>
        <v>#VALUE!</v>
      </c>
      <c r="AE40" s="20"/>
    </row>
    <row r="41" spans="2:35" ht="48" customHeight="1" x14ac:dyDescent="0.15">
      <c r="B41" s="7">
        <v>2</v>
      </c>
      <c r="C41" s="102" t="s">
        <v>178</v>
      </c>
      <c r="D41" s="100" t="s">
        <v>135</v>
      </c>
      <c r="E41" s="100" t="s">
        <v>135</v>
      </c>
      <c r="F41" s="50">
        <v>9</v>
      </c>
      <c r="G41" s="50">
        <f>F41</f>
        <v>9</v>
      </c>
      <c r="H41" s="107" t="s">
        <v>139</v>
      </c>
      <c r="I41" s="107" t="s">
        <v>139</v>
      </c>
      <c r="J41" s="50">
        <f>F41</f>
        <v>9</v>
      </c>
      <c r="K41" s="114" t="s">
        <v>155</v>
      </c>
      <c r="L41" s="51">
        <v>1</v>
      </c>
      <c r="M41" s="120" t="e">
        <f>J41*K41*L41</f>
        <v>#VALUE!</v>
      </c>
      <c r="N41" s="120" t="e">
        <f>M41</f>
        <v>#VALUE!</v>
      </c>
      <c r="O41" s="118" t="e">
        <f>N41</f>
        <v>#VALUE!</v>
      </c>
      <c r="AE41" s="20"/>
    </row>
    <row r="42" spans="2:35" ht="48" customHeight="1" x14ac:dyDescent="0.15">
      <c r="B42" s="7">
        <v>2</v>
      </c>
      <c r="C42" s="102" t="s">
        <v>178</v>
      </c>
      <c r="D42" s="100" t="s">
        <v>168</v>
      </c>
      <c r="E42" s="100" t="s">
        <v>168</v>
      </c>
      <c r="F42" s="50">
        <v>27</v>
      </c>
      <c r="G42" s="50">
        <f t="shared" si="15"/>
        <v>27</v>
      </c>
      <c r="H42" s="50" t="s">
        <v>89</v>
      </c>
      <c r="I42" s="107" t="s">
        <v>166</v>
      </c>
      <c r="J42" s="50">
        <v>32</v>
      </c>
      <c r="K42" s="114" t="s">
        <v>143</v>
      </c>
      <c r="L42" s="51">
        <v>1</v>
      </c>
      <c r="M42" s="120" t="e">
        <f t="shared" ref="M42" si="18">J42*K42*L42</f>
        <v>#VALUE!</v>
      </c>
      <c r="N42" s="120" t="e">
        <f t="shared" ref="N42:O42" si="19">M42</f>
        <v>#VALUE!</v>
      </c>
      <c r="O42" s="118" t="e">
        <f t="shared" si="19"/>
        <v>#VALUE!</v>
      </c>
      <c r="AE42" s="20"/>
    </row>
    <row r="43" spans="2:35" ht="48" customHeight="1" x14ac:dyDescent="0.15">
      <c r="B43" s="7">
        <v>3</v>
      </c>
      <c r="C43" s="102" t="s">
        <v>179</v>
      </c>
      <c r="D43" s="100" t="s">
        <v>135</v>
      </c>
      <c r="E43" s="100" t="s">
        <v>135</v>
      </c>
      <c r="F43" s="50">
        <v>9</v>
      </c>
      <c r="G43" s="50">
        <f>F43</f>
        <v>9</v>
      </c>
      <c r="H43" s="107" t="s">
        <v>139</v>
      </c>
      <c r="I43" s="107" t="s">
        <v>139</v>
      </c>
      <c r="J43" s="50">
        <f>F43</f>
        <v>9</v>
      </c>
      <c r="K43" s="114" t="s">
        <v>155</v>
      </c>
      <c r="L43" s="51">
        <v>1</v>
      </c>
      <c r="M43" s="120" t="e">
        <f>J43*K43*L43</f>
        <v>#VALUE!</v>
      </c>
      <c r="N43" s="120" t="e">
        <f>M43</f>
        <v>#VALUE!</v>
      </c>
      <c r="O43" s="118" t="e">
        <f>N43</f>
        <v>#VALUE!</v>
      </c>
      <c r="AE43" s="20"/>
    </row>
    <row r="44" spans="2:35" ht="48" customHeight="1" x14ac:dyDescent="0.15">
      <c r="B44" s="7">
        <v>3</v>
      </c>
      <c r="C44" s="102" t="s">
        <v>179</v>
      </c>
      <c r="D44" s="100" t="s">
        <v>168</v>
      </c>
      <c r="E44" s="100" t="s">
        <v>168</v>
      </c>
      <c r="F44" s="50">
        <v>27</v>
      </c>
      <c r="G44" s="50">
        <f t="shared" si="15"/>
        <v>27</v>
      </c>
      <c r="H44" s="50" t="s">
        <v>89</v>
      </c>
      <c r="I44" s="107" t="s">
        <v>166</v>
      </c>
      <c r="J44" s="50">
        <v>32</v>
      </c>
      <c r="K44" s="114" t="s">
        <v>143</v>
      </c>
      <c r="L44" s="51">
        <v>1</v>
      </c>
      <c r="M44" s="120" t="e">
        <f t="shared" ref="M44" si="20">J44*K44*L44</f>
        <v>#VALUE!</v>
      </c>
      <c r="N44" s="120" t="e">
        <f t="shared" ref="N44:O44" si="21">M44</f>
        <v>#VALUE!</v>
      </c>
      <c r="O44" s="118" t="e">
        <f t="shared" si="21"/>
        <v>#VALUE!</v>
      </c>
      <c r="AE44" s="20"/>
    </row>
    <row r="45" spans="2:35" ht="48" customHeight="1" x14ac:dyDescent="0.15">
      <c r="B45" s="7">
        <v>4</v>
      </c>
      <c r="C45" s="102" t="s">
        <v>180</v>
      </c>
      <c r="D45" s="100" t="s">
        <v>135</v>
      </c>
      <c r="E45" s="100" t="s">
        <v>135</v>
      </c>
      <c r="F45" s="50">
        <v>9</v>
      </c>
      <c r="G45" s="50">
        <f>F45</f>
        <v>9</v>
      </c>
      <c r="H45" s="107" t="s">
        <v>139</v>
      </c>
      <c r="I45" s="107" t="s">
        <v>139</v>
      </c>
      <c r="J45" s="50">
        <f>F45</f>
        <v>9</v>
      </c>
      <c r="K45" s="114" t="s">
        <v>155</v>
      </c>
      <c r="L45" s="51">
        <v>1</v>
      </c>
      <c r="M45" s="120" t="e">
        <f>J45*K45*L45</f>
        <v>#VALUE!</v>
      </c>
      <c r="N45" s="120" t="e">
        <f>M45</f>
        <v>#VALUE!</v>
      </c>
      <c r="O45" s="118" t="e">
        <f>N45</f>
        <v>#VALUE!</v>
      </c>
      <c r="AE45" s="20"/>
    </row>
    <row r="46" spans="2:35" ht="48" customHeight="1" x14ac:dyDescent="0.15">
      <c r="B46" s="7">
        <v>4</v>
      </c>
      <c r="C46" s="102" t="s">
        <v>181</v>
      </c>
      <c r="D46" s="100" t="s">
        <v>168</v>
      </c>
      <c r="E46" s="100" t="s">
        <v>168</v>
      </c>
      <c r="F46" s="50">
        <v>27</v>
      </c>
      <c r="G46" s="50">
        <f t="shared" si="15"/>
        <v>27</v>
      </c>
      <c r="H46" s="50" t="s">
        <v>89</v>
      </c>
      <c r="I46" s="107" t="s">
        <v>166</v>
      </c>
      <c r="J46" s="50">
        <v>32</v>
      </c>
      <c r="K46" s="114" t="s">
        <v>143</v>
      </c>
      <c r="L46" s="51">
        <v>1</v>
      </c>
      <c r="M46" s="120" t="e">
        <f t="shared" ref="M46" si="22">J46*K46*L46</f>
        <v>#VALUE!</v>
      </c>
      <c r="N46" s="120" t="e">
        <f t="shared" ref="N46:O46" si="23">M46</f>
        <v>#VALUE!</v>
      </c>
      <c r="O46" s="118" t="e">
        <f t="shared" si="23"/>
        <v>#VALUE!</v>
      </c>
      <c r="AE46" s="20"/>
    </row>
    <row r="47" spans="2:35" ht="48" customHeight="1" x14ac:dyDescent="0.15">
      <c r="B47" s="7">
        <v>5</v>
      </c>
      <c r="C47" s="102" t="s">
        <v>182</v>
      </c>
      <c r="D47" s="100" t="s">
        <v>135</v>
      </c>
      <c r="E47" s="100" t="s">
        <v>135</v>
      </c>
      <c r="F47" s="50">
        <v>9</v>
      </c>
      <c r="G47" s="50">
        <f>F47</f>
        <v>9</v>
      </c>
      <c r="H47" s="107" t="s">
        <v>139</v>
      </c>
      <c r="I47" s="107" t="s">
        <v>139</v>
      </c>
      <c r="J47" s="50">
        <f>F47</f>
        <v>9</v>
      </c>
      <c r="K47" s="114" t="s">
        <v>155</v>
      </c>
      <c r="L47" s="51">
        <v>1</v>
      </c>
      <c r="M47" s="120" t="e">
        <f>J47*K47*L47</f>
        <v>#VALUE!</v>
      </c>
      <c r="N47" s="120" t="e">
        <f>M47</f>
        <v>#VALUE!</v>
      </c>
      <c r="O47" s="118" t="e">
        <f>N47</f>
        <v>#VALUE!</v>
      </c>
      <c r="AE47" s="20"/>
    </row>
    <row r="48" spans="2:35" ht="48" customHeight="1" x14ac:dyDescent="0.15">
      <c r="B48" s="7">
        <v>5</v>
      </c>
      <c r="C48" s="102" t="s">
        <v>182</v>
      </c>
      <c r="D48" s="100" t="s">
        <v>168</v>
      </c>
      <c r="E48" s="100" t="s">
        <v>168</v>
      </c>
      <c r="F48" s="50">
        <v>27</v>
      </c>
      <c r="G48" s="50">
        <f t="shared" si="15"/>
        <v>27</v>
      </c>
      <c r="H48" s="50" t="s">
        <v>89</v>
      </c>
      <c r="I48" s="107" t="s">
        <v>166</v>
      </c>
      <c r="J48" s="50">
        <v>32</v>
      </c>
      <c r="K48" s="114" t="s">
        <v>143</v>
      </c>
      <c r="L48" s="51">
        <v>1</v>
      </c>
      <c r="M48" s="120" t="e">
        <f t="shared" ref="M48" si="24">J48*K48*L48</f>
        <v>#VALUE!</v>
      </c>
      <c r="N48" s="120" t="e">
        <f t="shared" ref="N48:O48" si="25">M48</f>
        <v>#VALUE!</v>
      </c>
      <c r="O48" s="118" t="e">
        <f t="shared" si="25"/>
        <v>#VALUE!</v>
      </c>
      <c r="AE48" s="20"/>
    </row>
    <row r="49" spans="2:35" ht="105.75" customHeight="1" x14ac:dyDescent="0.15">
      <c r="B49" s="200" t="s">
        <v>161</v>
      </c>
      <c r="C49" s="201"/>
      <c r="D49" s="201"/>
      <c r="E49" s="202"/>
      <c r="F49" s="50"/>
      <c r="G49" s="50"/>
      <c r="H49" s="50"/>
      <c r="I49" s="50"/>
      <c r="J49" s="50"/>
      <c r="K49" s="118"/>
      <c r="L49" s="51"/>
      <c r="M49" s="118"/>
      <c r="N49" s="118"/>
      <c r="O49" s="118"/>
      <c r="AE49" s="20"/>
    </row>
    <row r="50" spans="2:35" ht="56.25" x14ac:dyDescent="0.15">
      <c r="B50" s="7">
        <v>1</v>
      </c>
      <c r="C50" s="100" t="s">
        <v>142</v>
      </c>
      <c r="D50" s="100" t="s">
        <v>141</v>
      </c>
      <c r="E50" s="100" t="s">
        <v>140</v>
      </c>
      <c r="F50" s="50">
        <v>24</v>
      </c>
      <c r="G50" s="50">
        <v>24</v>
      </c>
      <c r="H50" s="50" t="s">
        <v>89</v>
      </c>
      <c r="I50" s="50" t="s">
        <v>89</v>
      </c>
      <c r="J50" s="50">
        <v>28</v>
      </c>
      <c r="K50" s="114" t="s">
        <v>143</v>
      </c>
      <c r="L50" s="51">
        <v>1</v>
      </c>
      <c r="M50" s="120" t="e">
        <f>J50*K50*L50</f>
        <v>#VALUE!</v>
      </c>
      <c r="N50" s="118" t="e">
        <f>M50</f>
        <v>#VALUE!</v>
      </c>
      <c r="O50" s="118" t="e">
        <f>N50</f>
        <v>#VALUE!</v>
      </c>
      <c r="AE50" s="20"/>
    </row>
    <row r="51" spans="2:35" ht="127.5" customHeight="1" x14ac:dyDescent="0.15">
      <c r="B51" s="200" t="s">
        <v>165</v>
      </c>
      <c r="C51" s="201"/>
      <c r="D51" s="201"/>
      <c r="E51" s="202"/>
      <c r="F51" s="50"/>
      <c r="G51" s="124"/>
      <c r="H51" s="50"/>
      <c r="I51" s="125"/>
      <c r="J51" s="8"/>
      <c r="K51" s="50"/>
      <c r="L51" s="50"/>
      <c r="M51" s="126"/>
      <c r="N51" s="51"/>
      <c r="O51" s="122"/>
      <c r="P51" s="127"/>
      <c r="Q51" s="128"/>
      <c r="R51" s="127"/>
      <c r="S51" s="129"/>
      <c r="T51" s="130"/>
      <c r="U51" s="130"/>
      <c r="V51" s="130"/>
      <c r="W51" s="130"/>
      <c r="AE51" s="20"/>
      <c r="AF51" s="20"/>
      <c r="AG51" s="20"/>
      <c r="AH51" s="20"/>
      <c r="AI51" s="20"/>
    </row>
    <row r="52" spans="2:35" ht="56.25" x14ac:dyDescent="0.15">
      <c r="B52" s="7">
        <v>1</v>
      </c>
      <c r="C52" s="100" t="s">
        <v>142</v>
      </c>
      <c r="D52" s="100" t="s">
        <v>141</v>
      </c>
      <c r="E52" s="100" t="s">
        <v>140</v>
      </c>
      <c r="F52" s="50">
        <v>24</v>
      </c>
      <c r="G52" s="50">
        <v>24</v>
      </c>
      <c r="H52" s="50" t="s">
        <v>89</v>
      </c>
      <c r="I52" s="50" t="s">
        <v>89</v>
      </c>
      <c r="J52" s="50">
        <v>28</v>
      </c>
      <c r="K52" s="114" t="s">
        <v>143</v>
      </c>
      <c r="L52" s="51">
        <v>1</v>
      </c>
      <c r="M52" s="120" t="e">
        <f>J52*K52*L52</f>
        <v>#VALUE!</v>
      </c>
      <c r="N52" s="118" t="e">
        <f>M52</f>
        <v>#VALUE!</v>
      </c>
      <c r="O52" s="118" t="e">
        <f>N52</f>
        <v>#VALUE!</v>
      </c>
      <c r="AE52" s="20"/>
    </row>
    <row r="53" spans="2:35" ht="55.5" customHeight="1" x14ac:dyDescent="0.15">
      <c r="B53" s="200" t="s">
        <v>162</v>
      </c>
      <c r="C53" s="201"/>
      <c r="D53" s="201"/>
      <c r="E53" s="202"/>
      <c r="F53" s="119"/>
      <c r="G53" s="119"/>
      <c r="H53" s="119"/>
      <c r="I53" s="119"/>
      <c r="J53" s="119"/>
      <c r="K53" s="119"/>
      <c r="L53" s="119"/>
      <c r="M53" s="119"/>
      <c r="N53" s="119"/>
      <c r="O53" s="123"/>
      <c r="AE53" s="20"/>
    </row>
    <row r="54" spans="2:35" ht="48" customHeight="1" x14ac:dyDescent="0.15">
      <c r="B54" s="79">
        <v>1</v>
      </c>
      <c r="C54" s="102" t="s">
        <v>183</v>
      </c>
      <c r="D54" s="100" t="s">
        <v>135</v>
      </c>
      <c r="E54" s="100" t="s">
        <v>135</v>
      </c>
      <c r="F54" s="50">
        <v>9</v>
      </c>
      <c r="G54" s="50">
        <f>F54</f>
        <v>9</v>
      </c>
      <c r="H54" s="107" t="s">
        <v>139</v>
      </c>
      <c r="I54" s="107" t="s">
        <v>139</v>
      </c>
      <c r="J54" s="50">
        <f>F54</f>
        <v>9</v>
      </c>
      <c r="K54" s="114" t="s">
        <v>155</v>
      </c>
      <c r="L54" s="51">
        <v>1</v>
      </c>
      <c r="M54" s="120" t="e">
        <f>J54*K54*L54</f>
        <v>#VALUE!</v>
      </c>
      <c r="N54" s="120" t="e">
        <f>M54</f>
        <v>#VALUE!</v>
      </c>
      <c r="O54" s="118" t="e">
        <f>N54</f>
        <v>#VALUE!</v>
      </c>
      <c r="AE54" s="20"/>
    </row>
    <row r="55" spans="2:35" ht="48" customHeight="1" x14ac:dyDescent="0.15">
      <c r="B55" s="79">
        <v>1</v>
      </c>
      <c r="C55" s="102" t="s">
        <v>183</v>
      </c>
      <c r="D55" s="100" t="s">
        <v>168</v>
      </c>
      <c r="E55" s="100" t="s">
        <v>168</v>
      </c>
      <c r="F55" s="50">
        <v>27</v>
      </c>
      <c r="G55" s="50">
        <f t="shared" ref="G55:G57" si="26">F55</f>
        <v>27</v>
      </c>
      <c r="H55" s="50" t="s">
        <v>89</v>
      </c>
      <c r="I55" s="107" t="s">
        <v>166</v>
      </c>
      <c r="J55" s="50">
        <v>32</v>
      </c>
      <c r="K55" s="114" t="s">
        <v>143</v>
      </c>
      <c r="L55" s="51">
        <v>1</v>
      </c>
      <c r="M55" s="120" t="e">
        <f t="shared" ref="M55" si="27">J55*K55*L55</f>
        <v>#VALUE!</v>
      </c>
      <c r="N55" s="120" t="e">
        <f t="shared" ref="N55:O55" si="28">M55</f>
        <v>#VALUE!</v>
      </c>
      <c r="O55" s="118" t="e">
        <f t="shared" si="28"/>
        <v>#VALUE!</v>
      </c>
      <c r="AE55" s="20"/>
    </row>
    <row r="56" spans="2:35" ht="48" customHeight="1" x14ac:dyDescent="0.15">
      <c r="B56" s="79">
        <v>2</v>
      </c>
      <c r="C56" s="102" t="s">
        <v>184</v>
      </c>
      <c r="D56" s="100" t="s">
        <v>135</v>
      </c>
      <c r="E56" s="100" t="s">
        <v>135</v>
      </c>
      <c r="F56" s="50">
        <v>9</v>
      </c>
      <c r="G56" s="50">
        <f>F56</f>
        <v>9</v>
      </c>
      <c r="H56" s="107" t="s">
        <v>139</v>
      </c>
      <c r="I56" s="107" t="s">
        <v>139</v>
      </c>
      <c r="J56" s="50">
        <f>F56</f>
        <v>9</v>
      </c>
      <c r="K56" s="114" t="s">
        <v>155</v>
      </c>
      <c r="L56" s="51">
        <v>1</v>
      </c>
      <c r="M56" s="120" t="e">
        <f>J56*K56*L56</f>
        <v>#VALUE!</v>
      </c>
      <c r="N56" s="120" t="e">
        <f>M56</f>
        <v>#VALUE!</v>
      </c>
      <c r="O56" s="118" t="e">
        <f>N56</f>
        <v>#VALUE!</v>
      </c>
      <c r="AE56" s="20"/>
    </row>
    <row r="57" spans="2:35" ht="48" customHeight="1" x14ac:dyDescent="0.15">
      <c r="B57" s="79">
        <v>2</v>
      </c>
      <c r="C57" s="102" t="s">
        <v>184</v>
      </c>
      <c r="D57" s="100" t="s">
        <v>168</v>
      </c>
      <c r="E57" s="100" t="s">
        <v>168</v>
      </c>
      <c r="F57" s="50">
        <v>27</v>
      </c>
      <c r="G57" s="50">
        <f t="shared" si="26"/>
        <v>27</v>
      </c>
      <c r="H57" s="50" t="s">
        <v>89</v>
      </c>
      <c r="I57" s="107" t="s">
        <v>166</v>
      </c>
      <c r="J57" s="50">
        <v>32</v>
      </c>
      <c r="K57" s="114" t="s">
        <v>143</v>
      </c>
      <c r="L57" s="51">
        <v>1</v>
      </c>
      <c r="M57" s="120" t="e">
        <f t="shared" ref="M57" si="29">J57*K57*L57</f>
        <v>#VALUE!</v>
      </c>
      <c r="N57" s="120" t="e">
        <f t="shared" ref="N57:O57" si="30">M57</f>
        <v>#VALUE!</v>
      </c>
      <c r="O57" s="118" t="e">
        <f t="shared" si="30"/>
        <v>#VALUE!</v>
      </c>
      <c r="AE57" s="20"/>
    </row>
    <row r="58" spans="2:35" ht="92.25" customHeight="1" x14ac:dyDescent="0.15">
      <c r="B58" s="200" t="s">
        <v>163</v>
      </c>
      <c r="C58" s="201"/>
      <c r="D58" s="201"/>
      <c r="E58" s="202"/>
      <c r="F58" s="50"/>
      <c r="G58" s="50"/>
      <c r="H58" s="50"/>
      <c r="I58" s="50"/>
      <c r="J58" s="50"/>
      <c r="K58" s="118"/>
      <c r="L58" s="51"/>
      <c r="M58" s="118"/>
      <c r="N58" s="118"/>
      <c r="O58" s="118"/>
      <c r="AE58" s="20"/>
    </row>
    <row r="59" spans="2:35" ht="56.25" x14ac:dyDescent="0.15">
      <c r="B59" s="79">
        <v>1</v>
      </c>
      <c r="C59" s="100" t="s">
        <v>142</v>
      </c>
      <c r="D59" s="100" t="s">
        <v>141</v>
      </c>
      <c r="E59" s="100" t="s">
        <v>140</v>
      </c>
      <c r="F59" s="50">
        <v>24</v>
      </c>
      <c r="G59" s="50">
        <v>24</v>
      </c>
      <c r="H59" s="50" t="s">
        <v>89</v>
      </c>
      <c r="I59" s="50" t="s">
        <v>89</v>
      </c>
      <c r="J59" s="50">
        <v>28</v>
      </c>
      <c r="K59" s="114" t="s">
        <v>143</v>
      </c>
      <c r="L59" s="51">
        <v>1</v>
      </c>
      <c r="M59" s="120" t="e">
        <f>J59*K59*L59</f>
        <v>#VALUE!</v>
      </c>
      <c r="N59" s="118" t="e">
        <f>M59</f>
        <v>#VALUE!</v>
      </c>
      <c r="O59" s="118" t="e">
        <f>N59</f>
        <v>#VALUE!</v>
      </c>
      <c r="AE59" s="20"/>
    </row>
    <row r="60" spans="2:35" ht="24.75" customHeight="1" x14ac:dyDescent="0.15">
      <c r="B60" s="74"/>
      <c r="C60" s="75"/>
      <c r="D60" s="76"/>
      <c r="E60" s="76"/>
      <c r="F60" s="77"/>
      <c r="G60" s="77"/>
      <c r="H60" s="77"/>
      <c r="I60" s="77"/>
      <c r="J60" s="77"/>
      <c r="K60" s="77"/>
      <c r="L60" s="77"/>
      <c r="M60" s="52" t="s">
        <v>39</v>
      </c>
      <c r="N60" s="131" t="e">
        <f>SUM(N17:N59)</f>
        <v>#VALUE!</v>
      </c>
      <c r="O60" s="119" t="e">
        <f>SUM(O17:O59)</f>
        <v>#VALUE!</v>
      </c>
    </row>
    <row r="61" spans="2:35" ht="32.25" customHeight="1" x14ac:dyDescent="0.15"/>
    <row r="62" spans="2:35" ht="27" customHeight="1" x14ac:dyDescent="0.15">
      <c r="H62" s="24"/>
      <c r="I62" s="24"/>
      <c r="J62" s="24"/>
      <c r="K62" s="24"/>
      <c r="L62" s="2"/>
      <c r="M62" s="2"/>
      <c r="N62" s="2"/>
      <c r="AD62" s="21"/>
    </row>
    <row r="63" spans="2:35" ht="27" customHeight="1" x14ac:dyDescent="0.15">
      <c r="H63" s="2"/>
    </row>
  </sheetData>
  <mergeCells count="26">
    <mergeCell ref="C2:O2"/>
    <mergeCell ref="B5:B6"/>
    <mergeCell ref="C5:C6"/>
    <mergeCell ref="D5:D6"/>
    <mergeCell ref="E5:E6"/>
    <mergeCell ref="F5:G5"/>
    <mergeCell ref="H5:M5"/>
    <mergeCell ref="O5:O6"/>
    <mergeCell ref="E13:O13"/>
    <mergeCell ref="B14:B15"/>
    <mergeCell ref="C14:C15"/>
    <mergeCell ref="D14:D15"/>
    <mergeCell ref="E14:E15"/>
    <mergeCell ref="F14:G14"/>
    <mergeCell ref="H14:M14"/>
    <mergeCell ref="O14:O15"/>
    <mergeCell ref="B49:E49"/>
    <mergeCell ref="B51:E51"/>
    <mergeCell ref="B53:E53"/>
    <mergeCell ref="B58:E58"/>
    <mergeCell ref="B16:E16"/>
    <mergeCell ref="B21:E21"/>
    <mergeCell ref="B23:E23"/>
    <mergeCell ref="B34:E34"/>
    <mergeCell ref="B36:E36"/>
    <mergeCell ref="B38:E38"/>
  </mergeCell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S86"/>
  <sheetViews>
    <sheetView showGridLines="0" topLeftCell="A23" zoomScale="90" zoomScaleNormal="90" workbookViewId="0">
      <selection activeCell="J27" sqref="J27:AS27"/>
    </sheetView>
  </sheetViews>
  <sheetFormatPr defaultColWidth="9.140625" defaultRowHeight="12.75" zeroHeight="1" x14ac:dyDescent="0.2"/>
  <cols>
    <col min="1" max="1" width="3.140625" style="18" customWidth="1"/>
    <col min="2" max="2" width="5.5703125" style="18" customWidth="1"/>
    <col min="3" max="3" width="26.7109375" style="18" customWidth="1"/>
    <col min="4" max="4" width="73.7109375" style="18" customWidth="1"/>
    <col min="5" max="5" width="13.140625" style="18" customWidth="1"/>
    <col min="6" max="6" width="14.42578125" style="18" customWidth="1"/>
    <col min="7" max="7" width="37.140625" style="55" customWidth="1"/>
    <col min="8" max="8" width="0.28515625" style="18" customWidth="1"/>
    <col min="9" max="9" width="20.85546875" style="18" customWidth="1"/>
    <col min="10" max="45" width="5.7109375" style="18" customWidth="1"/>
    <col min="46" max="16384" width="9.140625" style="18"/>
  </cols>
  <sheetData>
    <row r="1" spans="2:45" x14ac:dyDescent="0.2"/>
    <row r="2" spans="2:45" ht="26.25" customHeight="1" x14ac:dyDescent="0.2">
      <c r="B2" s="81" t="s">
        <v>55</v>
      </c>
      <c r="C2" s="142" t="s">
        <v>146</v>
      </c>
      <c r="D2" s="142"/>
      <c r="E2" s="142"/>
      <c r="F2" s="142"/>
      <c r="G2" s="142"/>
      <c r="H2" s="142"/>
      <c r="I2" s="142"/>
      <c r="J2" s="142"/>
      <c r="K2" s="142"/>
      <c r="L2" s="142"/>
      <c r="M2" s="142"/>
      <c r="N2" s="142"/>
      <c r="O2" s="142"/>
      <c r="P2" s="142"/>
      <c r="Q2" s="142"/>
      <c r="R2" s="142"/>
      <c r="S2" s="142"/>
      <c r="T2" s="142"/>
      <c r="U2" s="142"/>
      <c r="V2" s="142"/>
      <c r="W2" s="142"/>
      <c r="X2" s="142"/>
      <c r="Y2" s="142"/>
      <c r="Z2" s="142"/>
      <c r="AA2" s="142"/>
      <c r="AB2" s="142"/>
      <c r="AC2" s="142"/>
      <c r="AD2" s="142"/>
      <c r="AE2" s="142"/>
      <c r="AF2" s="142"/>
      <c r="AG2" s="142"/>
      <c r="AH2" s="142"/>
      <c r="AI2" s="142"/>
      <c r="AJ2" s="142"/>
      <c r="AK2" s="142"/>
      <c r="AL2" s="142"/>
      <c r="AM2" s="142"/>
      <c r="AN2" s="142"/>
      <c r="AO2" s="142"/>
      <c r="AP2" s="142"/>
      <c r="AQ2" s="142"/>
      <c r="AR2" s="142"/>
      <c r="AS2" s="142"/>
    </row>
    <row r="3" spans="2:45" x14ac:dyDescent="0.2"/>
    <row r="4" spans="2:45" x14ac:dyDescent="0.2"/>
    <row r="5" spans="2:45" ht="60" customHeight="1" x14ac:dyDescent="0.2">
      <c r="B5" s="148" t="s">
        <v>53</v>
      </c>
      <c r="C5" s="149"/>
      <c r="D5" s="149"/>
      <c r="E5" s="149"/>
      <c r="F5" s="149"/>
      <c r="G5" s="150"/>
      <c r="I5" s="17" t="s">
        <v>24</v>
      </c>
      <c r="J5" s="140" t="s">
        <v>25</v>
      </c>
      <c r="K5" s="141"/>
      <c r="L5" s="141"/>
      <c r="M5" s="141"/>
      <c r="N5" s="141"/>
      <c r="O5" s="141"/>
      <c r="P5" s="141"/>
      <c r="Q5" s="141"/>
      <c r="R5" s="141"/>
      <c r="S5" s="141"/>
      <c r="T5" s="141"/>
      <c r="U5" s="141"/>
      <c r="V5" s="141"/>
      <c r="W5" s="141"/>
      <c r="X5" s="141"/>
      <c r="Y5" s="141"/>
      <c r="Z5" s="141"/>
      <c r="AA5" s="141"/>
      <c r="AB5" s="141"/>
      <c r="AC5" s="141"/>
      <c r="AD5" s="141"/>
      <c r="AE5" s="141"/>
      <c r="AF5" s="141"/>
      <c r="AG5" s="141"/>
      <c r="AH5" s="141"/>
      <c r="AI5" s="141"/>
      <c r="AJ5" s="141"/>
      <c r="AK5" s="141"/>
      <c r="AL5" s="141"/>
      <c r="AM5" s="141"/>
      <c r="AN5" s="141"/>
      <c r="AO5" s="141"/>
      <c r="AP5" s="141"/>
      <c r="AQ5" s="141"/>
      <c r="AR5" s="141"/>
      <c r="AS5" s="141"/>
    </row>
    <row r="6" spans="2:45" ht="27" customHeight="1" x14ac:dyDescent="0.2">
      <c r="B6" s="17" t="s">
        <v>26</v>
      </c>
      <c r="C6" s="17" t="s">
        <v>57</v>
      </c>
      <c r="D6" s="17" t="s">
        <v>27</v>
      </c>
      <c r="E6" s="17" t="s">
        <v>31</v>
      </c>
      <c r="F6" s="17" t="s">
        <v>32</v>
      </c>
      <c r="G6" s="17" t="s">
        <v>56</v>
      </c>
      <c r="I6" s="17"/>
      <c r="J6" s="47">
        <v>1</v>
      </c>
      <c r="K6" s="47">
        <v>2</v>
      </c>
      <c r="L6" s="47">
        <v>3</v>
      </c>
      <c r="M6" s="47">
        <v>4</v>
      </c>
      <c r="N6" s="47">
        <v>5</v>
      </c>
      <c r="O6" s="47">
        <v>6</v>
      </c>
      <c r="P6" s="47">
        <v>7</v>
      </c>
      <c r="Q6" s="47">
        <v>8</v>
      </c>
      <c r="R6" s="47">
        <v>9</v>
      </c>
      <c r="S6" s="47">
        <v>10</v>
      </c>
      <c r="T6" s="47">
        <v>11</v>
      </c>
      <c r="U6" s="47">
        <v>12</v>
      </c>
      <c r="V6" s="47">
        <v>13</v>
      </c>
      <c r="W6" s="47">
        <v>14</v>
      </c>
      <c r="X6" s="47">
        <v>15</v>
      </c>
      <c r="Y6" s="47">
        <v>16</v>
      </c>
      <c r="Z6" s="47">
        <v>17</v>
      </c>
      <c r="AA6" s="47">
        <v>18</v>
      </c>
      <c r="AB6" s="47">
        <v>19</v>
      </c>
      <c r="AC6" s="47">
        <v>20</v>
      </c>
      <c r="AD6" s="47">
        <v>21</v>
      </c>
      <c r="AE6" s="47">
        <v>22</v>
      </c>
      <c r="AF6" s="47">
        <v>23</v>
      </c>
      <c r="AG6" s="47">
        <v>24</v>
      </c>
      <c r="AH6" s="47">
        <v>25</v>
      </c>
      <c r="AI6" s="47">
        <v>26</v>
      </c>
      <c r="AJ6" s="47">
        <v>27</v>
      </c>
      <c r="AK6" s="47">
        <v>28</v>
      </c>
      <c r="AL6" s="47">
        <v>29</v>
      </c>
      <c r="AM6" s="47">
        <v>30</v>
      </c>
      <c r="AN6" s="47">
        <v>31</v>
      </c>
      <c r="AO6" s="47">
        <v>32</v>
      </c>
      <c r="AP6" s="47">
        <v>33</v>
      </c>
      <c r="AQ6" s="47">
        <v>34</v>
      </c>
      <c r="AR6" s="47">
        <v>35</v>
      </c>
      <c r="AS6" s="47">
        <v>36</v>
      </c>
    </row>
    <row r="7" spans="2:45" ht="60" customHeight="1" x14ac:dyDescent="0.2">
      <c r="B7" s="143">
        <v>1</v>
      </c>
      <c r="C7" s="145" t="s">
        <v>104</v>
      </c>
      <c r="D7" s="151" t="s">
        <v>187</v>
      </c>
      <c r="E7" s="147">
        <v>44927</v>
      </c>
      <c r="F7" s="147">
        <v>46022</v>
      </c>
      <c r="G7" s="56" t="s">
        <v>99</v>
      </c>
      <c r="I7" s="143" t="s">
        <v>104</v>
      </c>
      <c r="J7" s="137"/>
      <c r="K7" s="138"/>
      <c r="L7" s="138"/>
      <c r="M7" s="138"/>
      <c r="N7" s="138"/>
      <c r="O7" s="138"/>
      <c r="P7" s="138"/>
      <c r="Q7" s="138"/>
      <c r="R7" s="138"/>
      <c r="S7" s="138"/>
      <c r="T7" s="138"/>
      <c r="U7" s="138"/>
      <c r="V7" s="138"/>
      <c r="W7" s="138"/>
      <c r="X7" s="138"/>
      <c r="Y7" s="138"/>
      <c r="Z7" s="138"/>
      <c r="AA7" s="138"/>
      <c r="AB7" s="138"/>
      <c r="AC7" s="138"/>
      <c r="AD7" s="138"/>
      <c r="AE7" s="138"/>
      <c r="AF7" s="138"/>
      <c r="AG7" s="138"/>
      <c r="AH7" s="138"/>
      <c r="AI7" s="138"/>
      <c r="AJ7" s="138"/>
      <c r="AK7" s="138"/>
      <c r="AL7" s="138"/>
      <c r="AM7" s="138"/>
      <c r="AN7" s="138"/>
      <c r="AO7" s="138"/>
      <c r="AP7" s="138"/>
      <c r="AQ7" s="138"/>
      <c r="AR7" s="138"/>
      <c r="AS7" s="139"/>
    </row>
    <row r="8" spans="2:45" ht="60" customHeight="1" x14ac:dyDescent="0.2">
      <c r="B8" s="144"/>
      <c r="C8" s="146"/>
      <c r="D8" s="152"/>
      <c r="E8" s="144"/>
      <c r="F8" s="144"/>
      <c r="G8" s="56" t="s">
        <v>100</v>
      </c>
      <c r="I8" s="144"/>
      <c r="J8" s="137"/>
      <c r="K8" s="138"/>
      <c r="L8" s="138"/>
      <c r="M8" s="138"/>
      <c r="N8" s="138"/>
      <c r="O8" s="138"/>
      <c r="P8" s="138"/>
      <c r="Q8" s="138"/>
      <c r="R8" s="138"/>
      <c r="S8" s="138"/>
      <c r="T8" s="138"/>
      <c r="U8" s="138"/>
      <c r="V8" s="138"/>
      <c r="W8" s="138"/>
      <c r="X8" s="138"/>
      <c r="Y8" s="138"/>
      <c r="Z8" s="138"/>
      <c r="AA8" s="138"/>
      <c r="AB8" s="138"/>
      <c r="AC8" s="138"/>
      <c r="AD8" s="138"/>
      <c r="AE8" s="138"/>
      <c r="AF8" s="138"/>
      <c r="AG8" s="138"/>
      <c r="AH8" s="138"/>
      <c r="AI8" s="138"/>
      <c r="AJ8" s="138"/>
      <c r="AK8" s="138"/>
      <c r="AL8" s="138"/>
      <c r="AM8" s="138"/>
      <c r="AN8" s="138"/>
      <c r="AO8" s="138"/>
      <c r="AP8" s="138"/>
      <c r="AQ8" s="138"/>
      <c r="AR8" s="138"/>
      <c r="AS8" s="139"/>
    </row>
    <row r="9" spans="2:45" ht="60" customHeight="1" x14ac:dyDescent="0.2">
      <c r="B9" s="144"/>
      <c r="C9" s="146"/>
      <c r="D9" s="152"/>
      <c r="E9" s="144"/>
      <c r="F9" s="144"/>
      <c r="G9" s="56" t="s">
        <v>101</v>
      </c>
      <c r="I9" s="144"/>
      <c r="J9" s="137"/>
      <c r="K9" s="138"/>
      <c r="L9" s="138"/>
      <c r="M9" s="138"/>
      <c r="N9" s="138"/>
      <c r="O9" s="138"/>
      <c r="P9" s="138"/>
      <c r="Q9" s="138"/>
      <c r="R9" s="138"/>
      <c r="S9" s="138"/>
      <c r="T9" s="138"/>
      <c r="U9" s="138"/>
      <c r="V9" s="138"/>
      <c r="W9" s="138"/>
      <c r="X9" s="138"/>
      <c r="Y9" s="138"/>
      <c r="Z9" s="138"/>
      <c r="AA9" s="138"/>
      <c r="AB9" s="138"/>
      <c r="AC9" s="138"/>
      <c r="AD9" s="138"/>
      <c r="AE9" s="138"/>
      <c r="AF9" s="138"/>
      <c r="AG9" s="138"/>
      <c r="AH9" s="138"/>
      <c r="AI9" s="138"/>
      <c r="AJ9" s="138"/>
      <c r="AK9" s="138"/>
      <c r="AL9" s="138"/>
      <c r="AM9" s="138"/>
      <c r="AN9" s="138"/>
      <c r="AO9" s="138"/>
      <c r="AP9" s="138"/>
      <c r="AQ9" s="138"/>
      <c r="AR9" s="138"/>
      <c r="AS9" s="139"/>
    </row>
    <row r="10" spans="2:45" ht="60" customHeight="1" x14ac:dyDescent="0.2">
      <c r="B10" s="144"/>
      <c r="C10" s="146"/>
      <c r="D10" s="152"/>
      <c r="E10" s="144"/>
      <c r="F10" s="144"/>
      <c r="G10" s="56" t="s">
        <v>79</v>
      </c>
      <c r="I10" s="144"/>
      <c r="J10" s="137"/>
      <c r="K10" s="138"/>
      <c r="L10" s="138"/>
      <c r="M10" s="138"/>
      <c r="N10" s="138"/>
      <c r="O10" s="138"/>
      <c r="P10" s="138"/>
      <c r="Q10" s="138"/>
      <c r="R10" s="138"/>
      <c r="S10" s="138"/>
      <c r="T10" s="138"/>
      <c r="U10" s="138"/>
      <c r="V10" s="138"/>
      <c r="W10" s="138"/>
      <c r="X10" s="138"/>
      <c r="Y10" s="138"/>
      <c r="Z10" s="138"/>
      <c r="AA10" s="138"/>
      <c r="AB10" s="138"/>
      <c r="AC10" s="138"/>
      <c r="AD10" s="138"/>
      <c r="AE10" s="138"/>
      <c r="AF10" s="138"/>
      <c r="AG10" s="138"/>
      <c r="AH10" s="138"/>
      <c r="AI10" s="138"/>
      <c r="AJ10" s="138"/>
      <c r="AK10" s="138"/>
      <c r="AL10" s="138"/>
      <c r="AM10" s="138"/>
      <c r="AN10" s="138"/>
      <c r="AO10" s="138"/>
      <c r="AP10" s="138"/>
      <c r="AQ10" s="138"/>
      <c r="AR10" s="138"/>
      <c r="AS10" s="139"/>
    </row>
    <row r="11" spans="2:45" ht="60" customHeight="1" x14ac:dyDescent="0.2">
      <c r="B11" s="144"/>
      <c r="C11" s="146"/>
      <c r="D11" s="152"/>
      <c r="E11" s="144"/>
      <c r="F11" s="144"/>
      <c r="G11" s="56" t="s">
        <v>102</v>
      </c>
      <c r="I11" s="144"/>
      <c r="J11" s="137"/>
      <c r="K11" s="138"/>
      <c r="L11" s="138"/>
      <c r="M11" s="138"/>
      <c r="N11" s="138"/>
      <c r="O11" s="138"/>
      <c r="P11" s="138"/>
      <c r="Q11" s="138"/>
      <c r="R11" s="138"/>
      <c r="S11" s="138"/>
      <c r="T11" s="138"/>
      <c r="U11" s="138"/>
      <c r="V11" s="138"/>
      <c r="W11" s="138"/>
      <c r="X11" s="138"/>
      <c r="Y11" s="138"/>
      <c r="Z11" s="138"/>
      <c r="AA11" s="138"/>
      <c r="AB11" s="138"/>
      <c r="AC11" s="138"/>
      <c r="AD11" s="138"/>
      <c r="AE11" s="138"/>
      <c r="AF11" s="138"/>
      <c r="AG11" s="138"/>
      <c r="AH11" s="138"/>
      <c r="AI11" s="138"/>
      <c r="AJ11" s="138"/>
      <c r="AK11" s="138"/>
      <c r="AL11" s="138"/>
      <c r="AM11" s="138"/>
      <c r="AN11" s="138"/>
      <c r="AO11" s="138"/>
      <c r="AP11" s="138"/>
      <c r="AQ11" s="138"/>
      <c r="AR11" s="138"/>
      <c r="AS11" s="139"/>
    </row>
    <row r="12" spans="2:45" ht="60" customHeight="1" x14ac:dyDescent="0.2">
      <c r="B12" s="144"/>
      <c r="C12" s="146"/>
      <c r="D12" s="152"/>
      <c r="E12" s="144"/>
      <c r="F12" s="144"/>
      <c r="G12" s="56" t="s">
        <v>103</v>
      </c>
      <c r="I12" s="144"/>
      <c r="J12" s="137"/>
      <c r="K12" s="138"/>
      <c r="L12" s="138"/>
      <c r="M12" s="138"/>
      <c r="N12" s="138"/>
      <c r="O12" s="138"/>
      <c r="P12" s="138"/>
      <c r="Q12" s="138"/>
      <c r="R12" s="138"/>
      <c r="S12" s="138"/>
      <c r="T12" s="138"/>
      <c r="U12" s="138"/>
      <c r="V12" s="138"/>
      <c r="W12" s="138"/>
      <c r="X12" s="138"/>
      <c r="Y12" s="138"/>
      <c r="Z12" s="138"/>
      <c r="AA12" s="138"/>
      <c r="AB12" s="138"/>
      <c r="AC12" s="138"/>
      <c r="AD12" s="138"/>
      <c r="AE12" s="138"/>
      <c r="AF12" s="138"/>
      <c r="AG12" s="138"/>
      <c r="AH12" s="138"/>
      <c r="AI12" s="138"/>
      <c r="AJ12" s="138"/>
      <c r="AK12" s="138"/>
      <c r="AL12" s="138"/>
      <c r="AM12" s="138"/>
      <c r="AN12" s="138"/>
      <c r="AO12" s="138"/>
      <c r="AP12" s="138"/>
      <c r="AQ12" s="138"/>
      <c r="AR12" s="138"/>
      <c r="AS12" s="139"/>
    </row>
    <row r="13" spans="2:45" ht="60" customHeight="1" x14ac:dyDescent="0.2">
      <c r="B13" s="155">
        <v>1</v>
      </c>
      <c r="C13" s="161" t="s">
        <v>105</v>
      </c>
      <c r="D13" s="163" t="s">
        <v>188</v>
      </c>
      <c r="E13" s="153">
        <v>44927</v>
      </c>
      <c r="F13" s="153">
        <v>46022</v>
      </c>
      <c r="G13" s="89" t="s">
        <v>99</v>
      </c>
      <c r="H13" s="90"/>
      <c r="I13" s="155" t="s">
        <v>105</v>
      </c>
      <c r="J13" s="68"/>
      <c r="K13" s="69"/>
      <c r="L13" s="69"/>
      <c r="M13" s="69"/>
      <c r="N13" s="69"/>
      <c r="O13" s="69"/>
      <c r="P13" s="69"/>
      <c r="Q13" s="69"/>
      <c r="R13" s="69"/>
      <c r="S13" s="69"/>
      <c r="T13" s="69"/>
      <c r="U13" s="69"/>
      <c r="V13" s="69"/>
      <c r="W13" s="69"/>
      <c r="X13" s="69"/>
      <c r="Y13" s="69"/>
      <c r="Z13" s="69"/>
      <c r="AA13" s="69"/>
      <c r="AB13" s="69"/>
      <c r="AC13" s="69"/>
      <c r="AD13" s="69"/>
      <c r="AE13" s="69"/>
      <c r="AF13" s="69"/>
      <c r="AG13" s="69"/>
      <c r="AH13" s="69"/>
      <c r="AI13" s="69"/>
      <c r="AJ13" s="69"/>
      <c r="AK13" s="69"/>
      <c r="AL13" s="69"/>
      <c r="AM13" s="69"/>
      <c r="AN13" s="69"/>
      <c r="AO13" s="69"/>
      <c r="AP13" s="69"/>
      <c r="AQ13" s="69"/>
      <c r="AR13" s="69"/>
      <c r="AS13" s="70"/>
    </row>
    <row r="14" spans="2:45" ht="60" customHeight="1" x14ac:dyDescent="0.2">
      <c r="B14" s="154"/>
      <c r="C14" s="162"/>
      <c r="D14" s="164"/>
      <c r="E14" s="154"/>
      <c r="F14" s="154"/>
      <c r="G14" s="89" t="s">
        <v>100</v>
      </c>
      <c r="H14" s="90"/>
      <c r="I14" s="154"/>
      <c r="J14" s="68"/>
      <c r="K14" s="69"/>
      <c r="L14" s="69"/>
      <c r="M14" s="69"/>
      <c r="N14" s="69"/>
      <c r="O14" s="69"/>
      <c r="P14" s="69"/>
      <c r="Q14" s="69"/>
      <c r="R14" s="69"/>
      <c r="S14" s="69"/>
      <c r="T14" s="69"/>
      <c r="U14" s="69"/>
      <c r="V14" s="69"/>
      <c r="W14" s="69"/>
      <c r="X14" s="69"/>
      <c r="Y14" s="69"/>
      <c r="Z14" s="69"/>
      <c r="AA14" s="69"/>
      <c r="AB14" s="69"/>
      <c r="AC14" s="69"/>
      <c r="AD14" s="69"/>
      <c r="AE14" s="69"/>
      <c r="AF14" s="69"/>
      <c r="AG14" s="69"/>
      <c r="AH14" s="69"/>
      <c r="AI14" s="69"/>
      <c r="AJ14" s="69"/>
      <c r="AK14" s="69"/>
      <c r="AL14" s="69"/>
      <c r="AM14" s="69"/>
      <c r="AN14" s="69"/>
      <c r="AO14" s="69"/>
      <c r="AP14" s="69"/>
      <c r="AQ14" s="69"/>
      <c r="AR14" s="69"/>
      <c r="AS14" s="70"/>
    </row>
    <row r="15" spans="2:45" ht="60" customHeight="1" x14ac:dyDescent="0.2">
      <c r="B15" s="154"/>
      <c r="C15" s="162"/>
      <c r="D15" s="164"/>
      <c r="E15" s="154"/>
      <c r="F15" s="154"/>
      <c r="G15" s="89" t="s">
        <v>101</v>
      </c>
      <c r="H15" s="90"/>
      <c r="I15" s="154"/>
      <c r="J15" s="68"/>
      <c r="K15" s="69"/>
      <c r="L15" s="69"/>
      <c r="M15" s="69"/>
      <c r="N15" s="69"/>
      <c r="O15" s="69"/>
      <c r="P15" s="69"/>
      <c r="Q15" s="69"/>
      <c r="R15" s="69"/>
      <c r="S15" s="69"/>
      <c r="T15" s="69"/>
      <c r="U15" s="69"/>
      <c r="V15" s="69"/>
      <c r="W15" s="69"/>
      <c r="X15" s="69"/>
      <c r="Y15" s="69"/>
      <c r="Z15" s="69"/>
      <c r="AA15" s="69"/>
      <c r="AB15" s="69"/>
      <c r="AC15" s="69"/>
      <c r="AD15" s="69"/>
      <c r="AE15" s="69"/>
      <c r="AF15" s="69"/>
      <c r="AG15" s="69"/>
      <c r="AH15" s="69"/>
      <c r="AI15" s="69"/>
      <c r="AJ15" s="69"/>
      <c r="AK15" s="69"/>
      <c r="AL15" s="69"/>
      <c r="AM15" s="69"/>
      <c r="AN15" s="69"/>
      <c r="AO15" s="69"/>
      <c r="AP15" s="69"/>
      <c r="AQ15" s="69"/>
      <c r="AR15" s="69"/>
      <c r="AS15" s="70"/>
    </row>
    <row r="16" spans="2:45" ht="60" customHeight="1" x14ac:dyDescent="0.2">
      <c r="B16" s="154"/>
      <c r="C16" s="162"/>
      <c r="D16" s="164"/>
      <c r="E16" s="154"/>
      <c r="F16" s="154"/>
      <c r="G16" s="89" t="s">
        <v>79</v>
      </c>
      <c r="H16" s="90"/>
      <c r="I16" s="154"/>
      <c r="J16" s="68"/>
      <c r="K16" s="69"/>
      <c r="L16" s="69"/>
      <c r="M16" s="69"/>
      <c r="N16" s="69"/>
      <c r="O16" s="69"/>
      <c r="P16" s="69"/>
      <c r="Q16" s="69"/>
      <c r="R16" s="69"/>
      <c r="S16" s="69"/>
      <c r="T16" s="69"/>
      <c r="U16" s="69"/>
      <c r="V16" s="69"/>
      <c r="W16" s="69"/>
      <c r="X16" s="69"/>
      <c r="Y16" s="69"/>
      <c r="Z16" s="69"/>
      <c r="AA16" s="69"/>
      <c r="AB16" s="69"/>
      <c r="AC16" s="69"/>
      <c r="AD16" s="69"/>
      <c r="AE16" s="69"/>
      <c r="AF16" s="69"/>
      <c r="AG16" s="69"/>
      <c r="AH16" s="69"/>
      <c r="AI16" s="69"/>
      <c r="AJ16" s="69"/>
      <c r="AK16" s="69"/>
      <c r="AL16" s="69"/>
      <c r="AM16" s="69"/>
      <c r="AN16" s="69"/>
      <c r="AO16" s="69"/>
      <c r="AP16" s="69"/>
      <c r="AQ16" s="69"/>
      <c r="AR16" s="69"/>
      <c r="AS16" s="70"/>
    </row>
    <row r="17" spans="2:45" ht="60" customHeight="1" x14ac:dyDescent="0.2">
      <c r="B17" s="154"/>
      <c r="C17" s="162"/>
      <c r="D17" s="164"/>
      <c r="E17" s="154"/>
      <c r="F17" s="154"/>
      <c r="G17" s="89" t="s">
        <v>102</v>
      </c>
      <c r="H17" s="90"/>
      <c r="I17" s="154"/>
      <c r="J17" s="68"/>
      <c r="K17" s="69"/>
      <c r="L17" s="69"/>
      <c r="M17" s="69"/>
      <c r="N17" s="69"/>
      <c r="O17" s="69"/>
      <c r="P17" s="69"/>
      <c r="Q17" s="69"/>
      <c r="R17" s="69"/>
      <c r="S17" s="69"/>
      <c r="T17" s="69"/>
      <c r="U17" s="69"/>
      <c r="V17" s="69"/>
      <c r="W17" s="69"/>
      <c r="X17" s="69"/>
      <c r="Y17" s="69"/>
      <c r="Z17" s="69"/>
      <c r="AA17" s="69"/>
      <c r="AB17" s="69"/>
      <c r="AC17" s="69"/>
      <c r="AD17" s="69"/>
      <c r="AE17" s="69"/>
      <c r="AF17" s="69"/>
      <c r="AG17" s="69"/>
      <c r="AH17" s="69"/>
      <c r="AI17" s="69"/>
      <c r="AJ17" s="69"/>
      <c r="AK17" s="69"/>
      <c r="AL17" s="69"/>
      <c r="AM17" s="69"/>
      <c r="AN17" s="69"/>
      <c r="AO17" s="69"/>
      <c r="AP17" s="69"/>
      <c r="AQ17" s="69"/>
      <c r="AR17" s="69"/>
      <c r="AS17" s="70"/>
    </row>
    <row r="18" spans="2:45" ht="60" customHeight="1" x14ac:dyDescent="0.2">
      <c r="B18" s="154"/>
      <c r="C18" s="162"/>
      <c r="D18" s="164"/>
      <c r="E18" s="154"/>
      <c r="F18" s="154"/>
      <c r="G18" s="89" t="s">
        <v>103</v>
      </c>
      <c r="H18" s="90"/>
      <c r="I18" s="154"/>
      <c r="J18" s="68"/>
      <c r="K18" s="69"/>
      <c r="L18" s="69"/>
      <c r="M18" s="69"/>
      <c r="N18" s="69"/>
      <c r="O18" s="69"/>
      <c r="P18" s="69"/>
      <c r="Q18" s="69"/>
      <c r="R18" s="69"/>
      <c r="S18" s="69"/>
      <c r="T18" s="69"/>
      <c r="U18" s="69"/>
      <c r="V18" s="69"/>
      <c r="W18" s="69"/>
      <c r="X18" s="69"/>
      <c r="Y18" s="69"/>
      <c r="Z18" s="69"/>
      <c r="AA18" s="69"/>
      <c r="AB18" s="69"/>
      <c r="AC18" s="69"/>
      <c r="AD18" s="69"/>
      <c r="AE18" s="69"/>
      <c r="AF18" s="69"/>
      <c r="AG18" s="69"/>
      <c r="AH18" s="69"/>
      <c r="AI18" s="69"/>
      <c r="AJ18" s="69"/>
      <c r="AK18" s="69"/>
      <c r="AL18" s="69"/>
      <c r="AM18" s="69"/>
      <c r="AN18" s="69"/>
      <c r="AO18" s="69"/>
      <c r="AP18" s="69"/>
      <c r="AQ18" s="69"/>
      <c r="AR18" s="69"/>
      <c r="AS18" s="70"/>
    </row>
    <row r="19" spans="2:45" ht="60" customHeight="1" x14ac:dyDescent="0.2">
      <c r="B19" s="165">
        <v>1</v>
      </c>
      <c r="C19" s="167" t="s">
        <v>106</v>
      </c>
      <c r="D19" s="168" t="s">
        <v>189</v>
      </c>
      <c r="E19" s="169">
        <v>44927</v>
      </c>
      <c r="F19" s="169">
        <v>46022</v>
      </c>
      <c r="G19" s="86" t="s">
        <v>99</v>
      </c>
      <c r="H19" s="91"/>
      <c r="I19" s="170" t="s">
        <v>106</v>
      </c>
      <c r="J19" s="68"/>
      <c r="K19" s="69"/>
      <c r="L19" s="69"/>
      <c r="M19" s="69"/>
      <c r="N19" s="69"/>
      <c r="O19" s="69"/>
      <c r="P19" s="69"/>
      <c r="Q19" s="69"/>
      <c r="R19" s="69"/>
      <c r="S19" s="69"/>
      <c r="T19" s="69"/>
      <c r="U19" s="69"/>
      <c r="V19" s="69"/>
      <c r="W19" s="69"/>
      <c r="X19" s="69"/>
      <c r="Y19" s="69"/>
      <c r="Z19" s="69"/>
      <c r="AA19" s="69"/>
      <c r="AB19" s="69"/>
      <c r="AC19" s="69"/>
      <c r="AD19" s="69"/>
      <c r="AE19" s="69"/>
      <c r="AF19" s="69"/>
      <c r="AG19" s="69"/>
      <c r="AH19" s="69"/>
      <c r="AI19" s="69"/>
      <c r="AJ19" s="69"/>
      <c r="AK19" s="69"/>
      <c r="AL19" s="69"/>
      <c r="AM19" s="69"/>
      <c r="AN19" s="69"/>
      <c r="AO19" s="69"/>
      <c r="AP19" s="69"/>
      <c r="AQ19" s="69"/>
      <c r="AR19" s="69"/>
      <c r="AS19" s="70"/>
    </row>
    <row r="20" spans="2:45" s="85" customFormat="1" ht="60" customHeight="1" x14ac:dyDescent="0.2">
      <c r="B20" s="166"/>
      <c r="C20" s="167"/>
      <c r="D20" s="168"/>
      <c r="E20" s="170"/>
      <c r="F20" s="170"/>
      <c r="G20" s="86" t="s">
        <v>100</v>
      </c>
      <c r="H20" s="91"/>
      <c r="I20" s="170"/>
      <c r="J20" s="82"/>
      <c r="K20" s="83"/>
      <c r="L20" s="83"/>
      <c r="M20" s="83"/>
      <c r="N20" s="83"/>
      <c r="O20" s="83"/>
      <c r="P20" s="83"/>
      <c r="Q20" s="83"/>
      <c r="R20" s="83"/>
      <c r="S20" s="83"/>
      <c r="T20" s="83"/>
      <c r="U20" s="83"/>
      <c r="V20" s="83"/>
      <c r="W20" s="83"/>
      <c r="X20" s="83"/>
      <c r="Y20" s="83"/>
      <c r="Z20" s="83"/>
      <c r="AA20" s="83"/>
      <c r="AB20" s="83"/>
      <c r="AC20" s="83"/>
      <c r="AD20" s="83"/>
      <c r="AE20" s="83"/>
      <c r="AF20" s="83"/>
      <c r="AG20" s="83"/>
      <c r="AH20" s="83"/>
      <c r="AI20" s="83"/>
      <c r="AJ20" s="83"/>
      <c r="AK20" s="83"/>
      <c r="AL20" s="83"/>
      <c r="AM20" s="83"/>
      <c r="AN20" s="83"/>
      <c r="AO20" s="83"/>
      <c r="AP20" s="83"/>
      <c r="AQ20" s="83"/>
      <c r="AR20" s="83"/>
      <c r="AS20" s="84"/>
    </row>
    <row r="21" spans="2:45" ht="60" customHeight="1" x14ac:dyDescent="0.2">
      <c r="B21" s="166"/>
      <c r="C21" s="167"/>
      <c r="D21" s="168"/>
      <c r="E21" s="170"/>
      <c r="F21" s="170"/>
      <c r="G21" s="86" t="s">
        <v>101</v>
      </c>
      <c r="H21" s="91"/>
      <c r="I21" s="170"/>
      <c r="J21" s="68"/>
      <c r="K21" s="69"/>
      <c r="L21" s="69"/>
      <c r="M21" s="69"/>
      <c r="N21" s="69"/>
      <c r="O21" s="69"/>
      <c r="P21" s="69"/>
      <c r="Q21" s="69"/>
      <c r="R21" s="69"/>
      <c r="S21" s="69"/>
      <c r="T21" s="69"/>
      <c r="U21" s="69"/>
      <c r="V21" s="69"/>
      <c r="W21" s="69"/>
      <c r="X21" s="69"/>
      <c r="Y21" s="69"/>
      <c r="Z21" s="69"/>
      <c r="AA21" s="69"/>
      <c r="AB21" s="69"/>
      <c r="AC21" s="69"/>
      <c r="AD21" s="69"/>
      <c r="AE21" s="69"/>
      <c r="AF21" s="69"/>
      <c r="AG21" s="69"/>
      <c r="AH21" s="69"/>
      <c r="AI21" s="69"/>
      <c r="AJ21" s="69"/>
      <c r="AK21" s="69"/>
      <c r="AL21" s="69"/>
      <c r="AM21" s="69"/>
      <c r="AN21" s="69"/>
      <c r="AO21" s="69"/>
      <c r="AP21" s="69"/>
      <c r="AQ21" s="69"/>
      <c r="AR21" s="69"/>
      <c r="AS21" s="70"/>
    </row>
    <row r="22" spans="2:45" ht="60" customHeight="1" x14ac:dyDescent="0.2">
      <c r="B22" s="166"/>
      <c r="C22" s="167"/>
      <c r="D22" s="168"/>
      <c r="E22" s="170"/>
      <c r="F22" s="170"/>
      <c r="G22" s="86" t="s">
        <v>79</v>
      </c>
      <c r="H22" s="91"/>
      <c r="I22" s="170"/>
      <c r="J22" s="68"/>
      <c r="K22" s="69"/>
      <c r="L22" s="69"/>
      <c r="M22" s="69"/>
      <c r="N22" s="69"/>
      <c r="O22" s="69"/>
      <c r="P22" s="69"/>
      <c r="Q22" s="69"/>
      <c r="R22" s="69"/>
      <c r="S22" s="69"/>
      <c r="T22" s="69"/>
      <c r="U22" s="69"/>
      <c r="V22" s="69"/>
      <c r="W22" s="69"/>
      <c r="X22" s="69"/>
      <c r="Y22" s="69"/>
      <c r="Z22" s="69"/>
      <c r="AA22" s="69"/>
      <c r="AB22" s="69"/>
      <c r="AC22" s="69"/>
      <c r="AD22" s="69"/>
      <c r="AE22" s="69"/>
      <c r="AF22" s="69"/>
      <c r="AG22" s="69"/>
      <c r="AH22" s="69"/>
      <c r="AI22" s="69"/>
      <c r="AJ22" s="69"/>
      <c r="AK22" s="69"/>
      <c r="AL22" s="69"/>
      <c r="AM22" s="69"/>
      <c r="AN22" s="69"/>
      <c r="AO22" s="69"/>
      <c r="AP22" s="69"/>
      <c r="AQ22" s="69"/>
      <c r="AR22" s="69"/>
      <c r="AS22" s="70"/>
    </row>
    <row r="23" spans="2:45" ht="60" customHeight="1" x14ac:dyDescent="0.2">
      <c r="B23" s="166"/>
      <c r="C23" s="167"/>
      <c r="D23" s="168"/>
      <c r="E23" s="170"/>
      <c r="F23" s="170"/>
      <c r="G23" s="86" t="s">
        <v>102</v>
      </c>
      <c r="H23" s="91"/>
      <c r="I23" s="170"/>
      <c r="J23" s="68"/>
      <c r="K23" s="69"/>
      <c r="L23" s="69"/>
      <c r="M23" s="69"/>
      <c r="N23" s="69"/>
      <c r="O23" s="69"/>
      <c r="P23" s="69"/>
      <c r="Q23" s="69"/>
      <c r="R23" s="69"/>
      <c r="S23" s="69"/>
      <c r="T23" s="69"/>
      <c r="U23" s="69"/>
      <c r="V23" s="69"/>
      <c r="W23" s="69"/>
      <c r="X23" s="69"/>
      <c r="Y23" s="69"/>
      <c r="Z23" s="69"/>
      <c r="AA23" s="69"/>
      <c r="AB23" s="69"/>
      <c r="AC23" s="69"/>
      <c r="AD23" s="69"/>
      <c r="AE23" s="69"/>
      <c r="AF23" s="69"/>
      <c r="AG23" s="69"/>
      <c r="AH23" s="69"/>
      <c r="AI23" s="69"/>
      <c r="AJ23" s="69"/>
      <c r="AK23" s="69"/>
      <c r="AL23" s="69"/>
      <c r="AM23" s="69"/>
      <c r="AN23" s="69"/>
      <c r="AO23" s="69"/>
      <c r="AP23" s="69"/>
      <c r="AQ23" s="69"/>
      <c r="AR23" s="69"/>
      <c r="AS23" s="70"/>
    </row>
    <row r="24" spans="2:45" ht="60" customHeight="1" x14ac:dyDescent="0.2">
      <c r="B24" s="166"/>
      <c r="C24" s="167"/>
      <c r="D24" s="168"/>
      <c r="E24" s="170"/>
      <c r="F24" s="170"/>
      <c r="G24" s="86" t="s">
        <v>103</v>
      </c>
      <c r="H24" s="91"/>
      <c r="I24" s="170"/>
      <c r="J24" s="68"/>
      <c r="K24" s="69"/>
      <c r="L24" s="69"/>
      <c r="M24" s="69"/>
      <c r="N24" s="69"/>
      <c r="O24" s="69"/>
      <c r="P24" s="69"/>
      <c r="Q24" s="69"/>
      <c r="R24" s="69"/>
      <c r="S24" s="69"/>
      <c r="T24" s="69"/>
      <c r="U24" s="69"/>
      <c r="V24" s="69"/>
      <c r="W24" s="69"/>
      <c r="X24" s="69"/>
      <c r="Y24" s="69"/>
      <c r="Z24" s="69"/>
      <c r="AA24" s="69"/>
      <c r="AB24" s="69"/>
      <c r="AC24" s="69"/>
      <c r="AD24" s="69"/>
      <c r="AE24" s="69"/>
      <c r="AF24" s="69"/>
      <c r="AG24" s="69"/>
      <c r="AH24" s="69"/>
      <c r="AI24" s="69"/>
      <c r="AJ24" s="69"/>
      <c r="AK24" s="69"/>
      <c r="AL24" s="69"/>
      <c r="AM24" s="69"/>
      <c r="AN24" s="69"/>
      <c r="AO24" s="69"/>
      <c r="AP24" s="69"/>
      <c r="AQ24" s="69"/>
      <c r="AR24" s="69"/>
      <c r="AS24" s="70"/>
    </row>
    <row r="25" spans="2:45" ht="60" customHeight="1" x14ac:dyDescent="0.2">
      <c r="B25" s="156">
        <v>1</v>
      </c>
      <c r="C25" s="157" t="s">
        <v>144</v>
      </c>
      <c r="D25" s="158" t="s">
        <v>190</v>
      </c>
      <c r="E25" s="159">
        <v>44927</v>
      </c>
      <c r="F25" s="159">
        <v>46022</v>
      </c>
      <c r="G25" s="92" t="s">
        <v>99</v>
      </c>
      <c r="H25" s="93"/>
      <c r="I25" s="160" t="s">
        <v>107</v>
      </c>
      <c r="J25" s="171"/>
      <c r="K25" s="172"/>
      <c r="L25" s="172"/>
      <c r="M25" s="172"/>
      <c r="N25" s="172"/>
      <c r="O25" s="172"/>
      <c r="P25" s="172"/>
      <c r="Q25" s="172"/>
      <c r="R25" s="172"/>
      <c r="S25" s="172"/>
      <c r="T25" s="172"/>
      <c r="U25" s="172"/>
      <c r="V25" s="172"/>
      <c r="W25" s="172"/>
      <c r="X25" s="172"/>
      <c r="Y25" s="172"/>
      <c r="Z25" s="172"/>
      <c r="AA25" s="172"/>
      <c r="AB25" s="172"/>
      <c r="AC25" s="172"/>
      <c r="AD25" s="172"/>
      <c r="AE25" s="172"/>
      <c r="AF25" s="172"/>
      <c r="AG25" s="172"/>
      <c r="AH25" s="172"/>
      <c r="AI25" s="172"/>
      <c r="AJ25" s="172"/>
      <c r="AK25" s="172"/>
      <c r="AL25" s="172"/>
      <c r="AM25" s="172"/>
      <c r="AN25" s="172"/>
      <c r="AO25" s="172"/>
      <c r="AP25" s="172"/>
      <c r="AQ25" s="172"/>
      <c r="AR25" s="172"/>
      <c r="AS25" s="173"/>
    </row>
    <row r="26" spans="2:45" ht="60" customHeight="1" x14ac:dyDescent="0.2">
      <c r="B26" s="156"/>
      <c r="C26" s="157"/>
      <c r="D26" s="158"/>
      <c r="E26" s="160"/>
      <c r="F26" s="160"/>
      <c r="G26" s="92" t="s">
        <v>100</v>
      </c>
      <c r="H26" s="93"/>
      <c r="I26" s="160"/>
      <c r="J26" s="171"/>
      <c r="K26" s="172"/>
      <c r="L26" s="172"/>
      <c r="M26" s="172"/>
      <c r="N26" s="172"/>
      <c r="O26" s="172"/>
      <c r="P26" s="172"/>
      <c r="Q26" s="172"/>
      <c r="R26" s="172"/>
      <c r="S26" s="172"/>
      <c r="T26" s="172"/>
      <c r="U26" s="172"/>
      <c r="V26" s="172"/>
      <c r="W26" s="172"/>
      <c r="X26" s="172"/>
      <c r="Y26" s="172"/>
      <c r="Z26" s="172"/>
      <c r="AA26" s="172"/>
      <c r="AB26" s="172"/>
      <c r="AC26" s="172"/>
      <c r="AD26" s="172"/>
      <c r="AE26" s="172"/>
      <c r="AF26" s="172"/>
      <c r="AG26" s="172"/>
      <c r="AH26" s="172"/>
      <c r="AI26" s="172"/>
      <c r="AJ26" s="172"/>
      <c r="AK26" s="172"/>
      <c r="AL26" s="172"/>
      <c r="AM26" s="172"/>
      <c r="AN26" s="172"/>
      <c r="AO26" s="172"/>
      <c r="AP26" s="172"/>
      <c r="AQ26" s="172"/>
      <c r="AR26" s="172"/>
      <c r="AS26" s="173"/>
    </row>
    <row r="27" spans="2:45" ht="60" customHeight="1" x14ac:dyDescent="0.2">
      <c r="B27" s="156"/>
      <c r="C27" s="157"/>
      <c r="D27" s="158"/>
      <c r="E27" s="160"/>
      <c r="F27" s="160"/>
      <c r="G27" s="92" t="s">
        <v>101</v>
      </c>
      <c r="H27" s="93"/>
      <c r="I27" s="160"/>
      <c r="J27" s="171"/>
      <c r="K27" s="172"/>
      <c r="L27" s="172"/>
      <c r="M27" s="172"/>
      <c r="N27" s="172"/>
      <c r="O27" s="172"/>
      <c r="P27" s="172"/>
      <c r="Q27" s="172"/>
      <c r="R27" s="172"/>
      <c r="S27" s="172"/>
      <c r="T27" s="172"/>
      <c r="U27" s="172"/>
      <c r="V27" s="172"/>
      <c r="W27" s="172"/>
      <c r="X27" s="172"/>
      <c r="Y27" s="172"/>
      <c r="Z27" s="172"/>
      <c r="AA27" s="172"/>
      <c r="AB27" s="172"/>
      <c r="AC27" s="172"/>
      <c r="AD27" s="172"/>
      <c r="AE27" s="172"/>
      <c r="AF27" s="172"/>
      <c r="AG27" s="172"/>
      <c r="AH27" s="172"/>
      <c r="AI27" s="172"/>
      <c r="AJ27" s="172"/>
      <c r="AK27" s="172"/>
      <c r="AL27" s="172"/>
      <c r="AM27" s="172"/>
      <c r="AN27" s="172"/>
      <c r="AO27" s="172"/>
      <c r="AP27" s="172"/>
      <c r="AQ27" s="172"/>
      <c r="AR27" s="172"/>
      <c r="AS27" s="173"/>
    </row>
    <row r="28" spans="2:45" ht="60" customHeight="1" x14ac:dyDescent="0.2">
      <c r="B28" s="156"/>
      <c r="C28" s="157"/>
      <c r="D28" s="158"/>
      <c r="E28" s="160"/>
      <c r="F28" s="160"/>
      <c r="G28" s="92" t="s">
        <v>79</v>
      </c>
      <c r="H28" s="93"/>
      <c r="I28" s="160"/>
      <c r="J28" s="171"/>
      <c r="K28" s="172"/>
      <c r="L28" s="172"/>
      <c r="M28" s="172"/>
      <c r="N28" s="172"/>
      <c r="O28" s="172"/>
      <c r="P28" s="172"/>
      <c r="Q28" s="172"/>
      <c r="R28" s="172"/>
      <c r="S28" s="172"/>
      <c r="T28" s="172"/>
      <c r="U28" s="172"/>
      <c r="V28" s="172"/>
      <c r="W28" s="172"/>
      <c r="X28" s="172"/>
      <c r="Y28" s="172"/>
      <c r="Z28" s="172"/>
      <c r="AA28" s="172"/>
      <c r="AB28" s="172"/>
      <c r="AC28" s="172"/>
      <c r="AD28" s="172"/>
      <c r="AE28" s="172"/>
      <c r="AF28" s="172"/>
      <c r="AG28" s="172"/>
      <c r="AH28" s="172"/>
      <c r="AI28" s="172"/>
      <c r="AJ28" s="172"/>
      <c r="AK28" s="172"/>
      <c r="AL28" s="172"/>
      <c r="AM28" s="172"/>
      <c r="AN28" s="172"/>
      <c r="AO28" s="172"/>
      <c r="AP28" s="172"/>
      <c r="AQ28" s="172"/>
      <c r="AR28" s="172"/>
      <c r="AS28" s="173"/>
    </row>
    <row r="29" spans="2:45" ht="60" customHeight="1" x14ac:dyDescent="0.2">
      <c r="B29" s="156"/>
      <c r="C29" s="157"/>
      <c r="D29" s="158"/>
      <c r="E29" s="160"/>
      <c r="F29" s="160"/>
      <c r="G29" s="92" t="s">
        <v>102</v>
      </c>
      <c r="H29" s="93"/>
      <c r="I29" s="160"/>
      <c r="J29" s="171"/>
      <c r="K29" s="172"/>
      <c r="L29" s="172"/>
      <c r="M29" s="172"/>
      <c r="N29" s="172"/>
      <c r="O29" s="172"/>
      <c r="P29" s="172"/>
      <c r="Q29" s="172"/>
      <c r="R29" s="172"/>
      <c r="S29" s="172"/>
      <c r="T29" s="172"/>
      <c r="U29" s="172"/>
      <c r="V29" s="172"/>
      <c r="W29" s="172"/>
      <c r="X29" s="172"/>
      <c r="Y29" s="172"/>
      <c r="Z29" s="172"/>
      <c r="AA29" s="172"/>
      <c r="AB29" s="172"/>
      <c r="AC29" s="172"/>
      <c r="AD29" s="172"/>
      <c r="AE29" s="172"/>
      <c r="AF29" s="172"/>
      <c r="AG29" s="172"/>
      <c r="AH29" s="172"/>
      <c r="AI29" s="172"/>
      <c r="AJ29" s="172"/>
      <c r="AK29" s="172"/>
      <c r="AL29" s="172"/>
      <c r="AM29" s="172"/>
      <c r="AN29" s="172"/>
      <c r="AO29" s="172"/>
      <c r="AP29" s="172"/>
      <c r="AQ29" s="172"/>
      <c r="AR29" s="172"/>
      <c r="AS29" s="173"/>
    </row>
    <row r="30" spans="2:45" ht="60" customHeight="1" x14ac:dyDescent="0.2">
      <c r="B30" s="156"/>
      <c r="C30" s="157"/>
      <c r="D30" s="158"/>
      <c r="E30" s="160"/>
      <c r="F30" s="160"/>
      <c r="G30" s="92" t="s">
        <v>103</v>
      </c>
      <c r="H30" s="93"/>
      <c r="I30" s="160"/>
      <c r="J30" s="171"/>
      <c r="K30" s="172"/>
      <c r="L30" s="172"/>
      <c r="M30" s="172"/>
      <c r="N30" s="172"/>
      <c r="O30" s="172"/>
      <c r="P30" s="172"/>
      <c r="Q30" s="172"/>
      <c r="R30" s="172"/>
      <c r="S30" s="172"/>
      <c r="T30" s="172"/>
      <c r="U30" s="172"/>
      <c r="V30" s="172"/>
      <c r="W30" s="172"/>
      <c r="X30" s="172"/>
      <c r="Y30" s="172"/>
      <c r="Z30" s="172"/>
      <c r="AA30" s="172"/>
      <c r="AB30" s="172"/>
      <c r="AC30" s="172"/>
      <c r="AD30" s="172"/>
      <c r="AE30" s="172"/>
      <c r="AF30" s="172"/>
      <c r="AG30" s="172"/>
      <c r="AH30" s="172"/>
      <c r="AI30" s="172"/>
      <c r="AJ30" s="172"/>
      <c r="AK30" s="172"/>
      <c r="AL30" s="172"/>
      <c r="AM30" s="172"/>
      <c r="AN30" s="172"/>
      <c r="AO30" s="172"/>
      <c r="AP30" s="172"/>
      <c r="AQ30" s="172"/>
      <c r="AR30" s="172"/>
      <c r="AS30" s="173"/>
    </row>
    <row r="31" spans="2:45" ht="13.15" hidden="1" customHeight="1" x14ac:dyDescent="0.2">
      <c r="C31" s="71"/>
    </row>
    <row r="32" spans="2:45" ht="13.15" hidden="1" customHeight="1" x14ac:dyDescent="0.2">
      <c r="C32" s="71"/>
    </row>
    <row r="33" spans="3:3" ht="13.15" hidden="1" customHeight="1" x14ac:dyDescent="0.2">
      <c r="C33" s="71"/>
    </row>
    <row r="34" spans="3:3" ht="13.15" hidden="1" customHeight="1" x14ac:dyDescent="0.2">
      <c r="C34" s="71"/>
    </row>
    <row r="35" spans="3:3" ht="13.15" hidden="1" customHeight="1" x14ac:dyDescent="0.2">
      <c r="C35" s="71"/>
    </row>
    <row r="36" spans="3:3" ht="13.15" hidden="1" customHeight="1" x14ac:dyDescent="0.2">
      <c r="C36" s="71"/>
    </row>
    <row r="37" spans="3:3" x14ac:dyDescent="0.2"/>
    <row r="38" spans="3:3" x14ac:dyDescent="0.2"/>
    <row r="39" spans="3:3" x14ac:dyDescent="0.2"/>
    <row r="40" spans="3:3" x14ac:dyDescent="0.2"/>
    <row r="41" spans="3:3" ht="25.5" hidden="1" customHeight="1" x14ac:dyDescent="0.2"/>
    <row r="42" spans="3:3" x14ac:dyDescent="0.2"/>
    <row r="43" spans="3:3" x14ac:dyDescent="0.2"/>
    <row r="44" spans="3:3" x14ac:dyDescent="0.2"/>
    <row r="45" spans="3:3" x14ac:dyDescent="0.2"/>
    <row r="46" spans="3:3" ht="48.6" hidden="1" customHeight="1" x14ac:dyDescent="0.2"/>
    <row r="47" spans="3:3" ht="84" customHeight="1" x14ac:dyDescent="0.2"/>
    <row r="48" spans="3:3" ht="96" customHeight="1" x14ac:dyDescent="0.2"/>
    <row r="49" x14ac:dyDescent="0.2"/>
    <row r="50" x14ac:dyDescent="0.2"/>
    <row r="51" x14ac:dyDescent="0.2"/>
    <row r="52" x14ac:dyDescent="0.2"/>
    <row r="53" x14ac:dyDescent="0.2"/>
    <row r="54" x14ac:dyDescent="0.2"/>
    <row r="55" x14ac:dyDescent="0.2"/>
    <row r="56" x14ac:dyDescent="0.2"/>
    <row r="57" x14ac:dyDescent="0.2"/>
    <row r="58" x14ac:dyDescent="0.2"/>
    <row r="59" x14ac:dyDescent="0.2"/>
    <row r="60" x14ac:dyDescent="0.2"/>
    <row r="61" x14ac:dyDescent="0.2"/>
    <row r="62" x14ac:dyDescent="0.2"/>
    <row r="63" x14ac:dyDescent="0.2"/>
    <row r="64" x14ac:dyDescent="0.2"/>
    <row r="65" x14ac:dyDescent="0.2"/>
    <row r="66" x14ac:dyDescent="0.2"/>
    <row r="67" x14ac:dyDescent="0.2"/>
    <row r="68" x14ac:dyDescent="0.2"/>
    <row r="69" x14ac:dyDescent="0.2"/>
    <row r="70" x14ac:dyDescent="0.2"/>
    <row r="71" x14ac:dyDescent="0.2"/>
    <row r="72" x14ac:dyDescent="0.2"/>
    <row r="73" x14ac:dyDescent="0.2"/>
    <row r="74" x14ac:dyDescent="0.2"/>
    <row r="75" x14ac:dyDescent="0.2"/>
    <row r="76" x14ac:dyDescent="0.2"/>
    <row r="77" x14ac:dyDescent="0.2"/>
    <row r="78" x14ac:dyDescent="0.2"/>
    <row r="79" x14ac:dyDescent="0.2"/>
    <row r="80" x14ac:dyDescent="0.2"/>
    <row r="81" x14ac:dyDescent="0.2"/>
    <row r="82" x14ac:dyDescent="0.2"/>
    <row r="83" x14ac:dyDescent="0.2"/>
    <row r="84" x14ac:dyDescent="0.2"/>
    <row r="85" x14ac:dyDescent="0.2"/>
    <row r="86" x14ac:dyDescent="0.2"/>
  </sheetData>
  <mergeCells count="39">
    <mergeCell ref="F19:F24"/>
    <mergeCell ref="I19:I24"/>
    <mergeCell ref="J30:AS30"/>
    <mergeCell ref="J25:AS25"/>
    <mergeCell ref="J26:AS26"/>
    <mergeCell ref="J27:AS27"/>
    <mergeCell ref="J28:AS28"/>
    <mergeCell ref="J29:AS29"/>
    <mergeCell ref="E13:E18"/>
    <mergeCell ref="F13:F18"/>
    <mergeCell ref="I13:I18"/>
    <mergeCell ref="B25:B30"/>
    <mergeCell ref="C25:C30"/>
    <mergeCell ref="D25:D30"/>
    <mergeCell ref="E25:E30"/>
    <mergeCell ref="F25:F30"/>
    <mergeCell ref="I25:I30"/>
    <mergeCell ref="C13:C18"/>
    <mergeCell ref="B13:B18"/>
    <mergeCell ref="D13:D18"/>
    <mergeCell ref="B19:B24"/>
    <mergeCell ref="C19:C24"/>
    <mergeCell ref="D19:D24"/>
    <mergeCell ref="E19:E24"/>
    <mergeCell ref="B7:B12"/>
    <mergeCell ref="C7:C12"/>
    <mergeCell ref="F7:F12"/>
    <mergeCell ref="B5:G5"/>
    <mergeCell ref="I7:I12"/>
    <mergeCell ref="E7:E12"/>
    <mergeCell ref="D7:D12"/>
    <mergeCell ref="J12:AS12"/>
    <mergeCell ref="J5:AS5"/>
    <mergeCell ref="C2:AS2"/>
    <mergeCell ref="J7:AS7"/>
    <mergeCell ref="J8:AS8"/>
    <mergeCell ref="J9:AS9"/>
    <mergeCell ref="J10:AS10"/>
    <mergeCell ref="J11:AS11"/>
  </mergeCells>
  <pageMargins left="0.31496062992125984" right="0.23622047244094491" top="0.31496062992125984" bottom="0.9055118110236221" header="0.31496062992125984" footer="0.59055118110236227"/>
  <pageSetup paperSize="9" scale="80" orientation="landscape" r:id="rId1"/>
  <headerFooter>
    <oddFooter>&amp;L&amp;"Tahoma,Έντονα"&amp;8Ε.Ι.1_5_Φ2 ΠΑΚΕΤΑ ΕΡΓΑΣΙΑΣ-ΧΡΟΝΟΔΙΑΓΡΑΜΜΑ&amp;R&amp;"Tahoma,Κανονικά"&amp;8&amp;P/&amp;N</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AJ160"/>
  <sheetViews>
    <sheetView showGridLines="0" topLeftCell="I1" zoomScaleNormal="100" workbookViewId="0">
      <selection activeCell="C4" sqref="C4:I4"/>
    </sheetView>
  </sheetViews>
  <sheetFormatPr defaultColWidth="9.28515625" defaultRowHeight="11.25" x14ac:dyDescent="0.15"/>
  <cols>
    <col min="1" max="1" width="9.28515625" style="21" customWidth="1"/>
    <col min="2" max="9" width="9.28515625" style="21"/>
    <col min="10" max="10" width="5.140625" style="21" customWidth="1"/>
    <col min="11" max="16384" width="9.28515625" style="21"/>
  </cols>
  <sheetData>
    <row r="2" spans="2:36" ht="26.25" customHeight="1" x14ac:dyDescent="0.15">
      <c r="B2" s="59" t="s">
        <v>60</v>
      </c>
      <c r="C2" s="59" t="s">
        <v>69</v>
      </c>
      <c r="D2" s="59"/>
      <c r="E2" s="59"/>
      <c r="F2" s="59"/>
      <c r="G2" s="59"/>
      <c r="H2" s="115" t="s">
        <v>145</v>
      </c>
      <c r="I2" s="115"/>
      <c r="J2" s="115"/>
      <c r="K2" s="115"/>
      <c r="L2" s="115"/>
      <c r="M2" s="115"/>
      <c r="N2" s="115"/>
      <c r="O2" s="115"/>
      <c r="P2" s="115"/>
      <c r="Q2" s="115"/>
      <c r="R2" s="115"/>
      <c r="S2" s="115"/>
      <c r="T2" s="115"/>
      <c r="U2" s="115"/>
      <c r="V2" s="115"/>
      <c r="W2" s="115"/>
      <c r="X2" s="115"/>
      <c r="Y2" s="115"/>
      <c r="Z2" s="60"/>
      <c r="AA2" s="60"/>
      <c r="AB2" s="60"/>
      <c r="AC2" s="60"/>
      <c r="AD2" s="60"/>
      <c r="AE2" s="60"/>
      <c r="AF2" s="60"/>
      <c r="AG2" s="60"/>
      <c r="AH2" s="60"/>
      <c r="AI2" s="60"/>
      <c r="AJ2" s="60"/>
    </row>
    <row r="4" spans="2:36" ht="59.45" customHeight="1" x14ac:dyDescent="0.15">
      <c r="B4" s="17" t="s">
        <v>68</v>
      </c>
      <c r="C4" s="177" t="s">
        <v>110</v>
      </c>
      <c r="D4" s="178"/>
      <c r="E4" s="178"/>
      <c r="F4" s="178"/>
      <c r="G4" s="178"/>
      <c r="H4" s="178"/>
      <c r="I4" s="179"/>
      <c r="K4" s="17" t="s">
        <v>68</v>
      </c>
      <c r="L4" s="177" t="s">
        <v>112</v>
      </c>
      <c r="M4" s="178"/>
      <c r="N4" s="178"/>
      <c r="O4" s="178"/>
      <c r="P4" s="178"/>
      <c r="Q4" s="178"/>
      <c r="R4" s="179"/>
      <c r="S4" s="1"/>
      <c r="T4" s="17" t="s">
        <v>68</v>
      </c>
      <c r="U4" s="177" t="s">
        <v>111</v>
      </c>
      <c r="V4" s="178"/>
      <c r="W4" s="178"/>
      <c r="X4" s="178"/>
      <c r="Y4" s="178"/>
      <c r="Z4" s="178"/>
      <c r="AA4" s="179"/>
      <c r="AB4" s="1"/>
      <c r="AC4" s="17" t="s">
        <v>68</v>
      </c>
      <c r="AD4" s="177" t="s">
        <v>147</v>
      </c>
      <c r="AE4" s="178"/>
      <c r="AF4" s="178"/>
      <c r="AG4" s="178"/>
      <c r="AH4" s="178"/>
      <c r="AI4" s="178"/>
      <c r="AJ4" s="179"/>
    </row>
    <row r="151" spans="2:36" ht="41.25" customHeight="1" x14ac:dyDescent="0.15">
      <c r="J151" s="5"/>
      <c r="S151" s="5"/>
      <c r="AB151" s="5"/>
    </row>
    <row r="152" spans="2:36" ht="36.75" customHeight="1" x14ac:dyDescent="0.15">
      <c r="J152" s="5"/>
      <c r="S152" s="5"/>
      <c r="AB152" s="5"/>
    </row>
    <row r="153" spans="2:36" ht="104.25" customHeight="1" x14ac:dyDescent="0.15">
      <c r="J153" s="5"/>
      <c r="S153" s="5"/>
      <c r="AB153" s="5"/>
    </row>
    <row r="154" spans="2:36" ht="174" customHeight="1" x14ac:dyDescent="0.15">
      <c r="J154" s="1"/>
      <c r="S154" s="1"/>
      <c r="AB154" s="1"/>
    </row>
    <row r="155" spans="2:36" ht="50.1" customHeight="1" x14ac:dyDescent="0.15">
      <c r="B155" s="57" t="s">
        <v>29</v>
      </c>
      <c r="C155" s="174" t="s">
        <v>113</v>
      </c>
      <c r="D155" s="175"/>
      <c r="E155" s="175"/>
      <c r="F155" s="175"/>
      <c r="G155" s="175"/>
      <c r="H155" s="175"/>
      <c r="I155" s="176"/>
      <c r="J155" s="1"/>
      <c r="K155" s="57" t="s">
        <v>29</v>
      </c>
      <c r="L155" s="174" t="s">
        <v>113</v>
      </c>
      <c r="M155" s="175"/>
      <c r="N155" s="175"/>
      <c r="O155" s="175"/>
      <c r="P155" s="175"/>
      <c r="Q155" s="175"/>
      <c r="R155" s="176"/>
      <c r="S155" s="1"/>
      <c r="T155" s="57" t="s">
        <v>29</v>
      </c>
      <c r="U155" s="174" t="s">
        <v>113</v>
      </c>
      <c r="V155" s="175"/>
      <c r="W155" s="175"/>
      <c r="X155" s="175"/>
      <c r="Y155" s="175"/>
      <c r="Z155" s="175"/>
      <c r="AA155" s="176"/>
      <c r="AB155" s="1"/>
      <c r="AC155" s="57" t="s">
        <v>29</v>
      </c>
      <c r="AD155" s="174" t="s">
        <v>113</v>
      </c>
      <c r="AE155" s="175"/>
      <c r="AF155" s="175"/>
      <c r="AG155" s="175"/>
      <c r="AH155" s="175"/>
      <c r="AI155" s="175"/>
      <c r="AJ155" s="176"/>
    </row>
    <row r="156" spans="2:36" ht="50.1" customHeight="1" x14ac:dyDescent="0.15">
      <c r="B156" s="57" t="s">
        <v>30</v>
      </c>
      <c r="C156" s="174" t="s">
        <v>114</v>
      </c>
      <c r="D156" s="175"/>
      <c r="E156" s="175"/>
      <c r="F156" s="175"/>
      <c r="G156" s="175"/>
      <c r="H156" s="175"/>
      <c r="I156" s="176"/>
      <c r="J156" s="1"/>
      <c r="K156" s="57" t="s">
        <v>30</v>
      </c>
      <c r="L156" s="174" t="s">
        <v>114</v>
      </c>
      <c r="M156" s="175"/>
      <c r="N156" s="175"/>
      <c r="O156" s="175"/>
      <c r="P156" s="175"/>
      <c r="Q156" s="175"/>
      <c r="R156" s="176"/>
      <c r="S156" s="1"/>
      <c r="T156" s="57" t="s">
        <v>30</v>
      </c>
      <c r="U156" s="174" t="s">
        <v>114</v>
      </c>
      <c r="V156" s="175"/>
      <c r="W156" s="175"/>
      <c r="X156" s="175"/>
      <c r="Y156" s="175"/>
      <c r="Z156" s="175"/>
      <c r="AA156" s="176"/>
      <c r="AB156" s="1"/>
      <c r="AC156" s="57" t="s">
        <v>30</v>
      </c>
      <c r="AD156" s="174" t="s">
        <v>114</v>
      </c>
      <c r="AE156" s="175"/>
      <c r="AF156" s="175"/>
      <c r="AG156" s="175"/>
      <c r="AH156" s="175"/>
      <c r="AI156" s="175"/>
      <c r="AJ156" s="176"/>
    </row>
    <row r="157" spans="2:36" ht="50.1" customHeight="1" x14ac:dyDescent="0.15">
      <c r="B157" s="57" t="s">
        <v>72</v>
      </c>
      <c r="C157" s="174" t="s">
        <v>115</v>
      </c>
      <c r="D157" s="175"/>
      <c r="E157" s="175"/>
      <c r="F157" s="175"/>
      <c r="G157" s="175"/>
      <c r="H157" s="175"/>
      <c r="I157" s="176"/>
      <c r="K157" s="57" t="s">
        <v>72</v>
      </c>
      <c r="L157" s="174" t="s">
        <v>115</v>
      </c>
      <c r="M157" s="175"/>
      <c r="N157" s="175"/>
      <c r="O157" s="175"/>
      <c r="P157" s="175"/>
      <c r="Q157" s="175"/>
      <c r="R157" s="176"/>
      <c r="T157" s="57" t="s">
        <v>72</v>
      </c>
      <c r="U157" s="174" t="s">
        <v>115</v>
      </c>
      <c r="V157" s="175"/>
      <c r="W157" s="175"/>
      <c r="X157" s="175"/>
      <c r="Y157" s="175"/>
      <c r="Z157" s="175"/>
      <c r="AA157" s="176"/>
      <c r="AC157" s="57" t="s">
        <v>72</v>
      </c>
      <c r="AD157" s="174" t="s">
        <v>115</v>
      </c>
      <c r="AE157" s="175"/>
      <c r="AF157" s="175"/>
      <c r="AG157" s="175"/>
      <c r="AH157" s="175"/>
      <c r="AI157" s="175"/>
      <c r="AJ157" s="176"/>
    </row>
    <row r="158" spans="2:36" ht="50.1" customHeight="1" x14ac:dyDescent="0.15">
      <c r="B158" s="57" t="s">
        <v>76</v>
      </c>
      <c r="C158" s="174" t="s">
        <v>80</v>
      </c>
      <c r="D158" s="175"/>
      <c r="E158" s="175"/>
      <c r="F158" s="175"/>
      <c r="G158" s="175"/>
      <c r="H158" s="175"/>
      <c r="I158" s="176"/>
      <c r="K158" s="57" t="s">
        <v>76</v>
      </c>
      <c r="L158" s="174" t="s">
        <v>80</v>
      </c>
      <c r="M158" s="175"/>
      <c r="N158" s="175"/>
      <c r="O158" s="175"/>
      <c r="P158" s="175"/>
      <c r="Q158" s="175"/>
      <c r="R158" s="176"/>
      <c r="T158" s="57" t="s">
        <v>76</v>
      </c>
      <c r="U158" s="174" t="s">
        <v>80</v>
      </c>
      <c r="V158" s="175"/>
      <c r="W158" s="175"/>
      <c r="X158" s="175"/>
      <c r="Y158" s="175"/>
      <c r="Z158" s="175"/>
      <c r="AA158" s="176"/>
      <c r="AC158" s="57" t="s">
        <v>76</v>
      </c>
      <c r="AD158" s="174" t="s">
        <v>80</v>
      </c>
      <c r="AE158" s="175"/>
      <c r="AF158" s="175"/>
      <c r="AG158" s="175"/>
      <c r="AH158" s="175"/>
      <c r="AI158" s="175"/>
      <c r="AJ158" s="176"/>
    </row>
    <row r="159" spans="2:36" ht="50.1" customHeight="1" x14ac:dyDescent="0.15">
      <c r="B159" s="57" t="s">
        <v>77</v>
      </c>
      <c r="C159" s="174" t="s">
        <v>116</v>
      </c>
      <c r="D159" s="175"/>
      <c r="E159" s="175"/>
      <c r="F159" s="175"/>
      <c r="G159" s="175"/>
      <c r="H159" s="175"/>
      <c r="I159" s="176"/>
      <c r="K159" s="57" t="s">
        <v>77</v>
      </c>
      <c r="L159" s="174" t="s">
        <v>116</v>
      </c>
      <c r="M159" s="175"/>
      <c r="N159" s="175"/>
      <c r="O159" s="175"/>
      <c r="P159" s="175"/>
      <c r="Q159" s="175"/>
      <c r="R159" s="176"/>
      <c r="T159" s="57" t="s">
        <v>77</v>
      </c>
      <c r="U159" s="174" t="s">
        <v>116</v>
      </c>
      <c r="V159" s="175"/>
      <c r="W159" s="175"/>
      <c r="X159" s="175"/>
      <c r="Y159" s="175"/>
      <c r="Z159" s="175"/>
      <c r="AA159" s="176"/>
      <c r="AC159" s="57" t="s">
        <v>77</v>
      </c>
      <c r="AD159" s="174" t="s">
        <v>116</v>
      </c>
      <c r="AE159" s="175"/>
      <c r="AF159" s="175"/>
      <c r="AG159" s="175"/>
      <c r="AH159" s="175"/>
      <c r="AI159" s="175"/>
      <c r="AJ159" s="176"/>
    </row>
    <row r="160" spans="2:36" ht="50.1" customHeight="1" x14ac:dyDescent="0.15">
      <c r="B160" s="57" t="s">
        <v>78</v>
      </c>
      <c r="C160" s="174" t="s">
        <v>117</v>
      </c>
      <c r="D160" s="175"/>
      <c r="E160" s="175"/>
      <c r="F160" s="175"/>
      <c r="G160" s="175"/>
      <c r="H160" s="175"/>
      <c r="I160" s="176"/>
      <c r="K160" s="57" t="s">
        <v>78</v>
      </c>
      <c r="L160" s="174" t="s">
        <v>117</v>
      </c>
      <c r="M160" s="175"/>
      <c r="N160" s="175"/>
      <c r="O160" s="175"/>
      <c r="P160" s="175"/>
      <c r="Q160" s="175"/>
      <c r="R160" s="176"/>
      <c r="T160" s="57" t="s">
        <v>78</v>
      </c>
      <c r="U160" s="174" t="s">
        <v>117</v>
      </c>
      <c r="V160" s="175"/>
      <c r="W160" s="175"/>
      <c r="X160" s="175"/>
      <c r="Y160" s="175"/>
      <c r="Z160" s="175"/>
      <c r="AA160" s="176"/>
      <c r="AC160" s="57" t="s">
        <v>78</v>
      </c>
      <c r="AD160" s="174" t="s">
        <v>117</v>
      </c>
      <c r="AE160" s="175"/>
      <c r="AF160" s="175"/>
      <c r="AG160" s="175"/>
      <c r="AH160" s="175"/>
      <c r="AI160" s="175"/>
      <c r="AJ160" s="176"/>
    </row>
  </sheetData>
  <mergeCells count="28">
    <mergeCell ref="L159:R159"/>
    <mergeCell ref="L160:R160"/>
    <mergeCell ref="U159:AA159"/>
    <mergeCell ref="U160:AA160"/>
    <mergeCell ref="AD159:AJ159"/>
    <mergeCell ref="AD160:AJ160"/>
    <mergeCell ref="C157:I157"/>
    <mergeCell ref="C158:I158"/>
    <mergeCell ref="C159:I159"/>
    <mergeCell ref="C160:I160"/>
    <mergeCell ref="C4:I4"/>
    <mergeCell ref="C156:I156"/>
    <mergeCell ref="L4:R4"/>
    <mergeCell ref="AD4:AJ4"/>
    <mergeCell ref="C155:I155"/>
    <mergeCell ref="AD155:AJ155"/>
    <mergeCell ref="U4:AA4"/>
    <mergeCell ref="U155:AA155"/>
    <mergeCell ref="AD157:AJ157"/>
    <mergeCell ref="AD158:AJ158"/>
    <mergeCell ref="L155:R155"/>
    <mergeCell ref="L156:R156"/>
    <mergeCell ref="L157:R157"/>
    <mergeCell ref="L158:R158"/>
    <mergeCell ref="U157:AA157"/>
    <mergeCell ref="U158:AA158"/>
    <mergeCell ref="AD156:AJ156"/>
    <mergeCell ref="U156:AA156"/>
  </mergeCells>
  <pageMargins left="0.35433070866141736" right="0.43307086614173229" top="0.74803149606299213" bottom="1.1000000000000001" header="0.31496062992125984" footer="0.66"/>
  <pageSetup paperSize="9" scale="80" orientation="landscape" r:id="rId1"/>
  <headerFooter>
    <oddFooter>&amp;L&amp;"Tahoma,Έντονα"&amp;8Ε.Ι.1_5_Φ3 ΠΕΡΙΓΡΑΦΗ ΠΑΚΕΤΩΝ ΕΡΓΑΣΙΑΣ&amp;R&amp;"Tahoma,Κανονικά"&amp;8&amp;P/&amp;N</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86"/>
  <sheetViews>
    <sheetView showGridLines="0" workbookViewId="0">
      <selection activeCell="C22" sqref="C22"/>
    </sheetView>
  </sheetViews>
  <sheetFormatPr defaultColWidth="0" defaultRowHeight="12.75" zeroHeight="1" x14ac:dyDescent="0.2"/>
  <cols>
    <col min="1" max="1" width="7.7109375" style="18" customWidth="1"/>
    <col min="2" max="2" width="80.85546875" style="18" customWidth="1"/>
    <col min="3" max="3" width="81.140625" style="18" customWidth="1"/>
    <col min="4" max="4" width="4.28515625" style="18" customWidth="1"/>
    <col min="5" max="25" width="0" style="18" hidden="1" customWidth="1"/>
    <col min="26" max="16384" width="9.140625" style="18" hidden="1"/>
  </cols>
  <sheetData>
    <row r="1" spans="1:22" x14ac:dyDescent="0.2"/>
    <row r="2" spans="1:22" ht="27" customHeight="1" x14ac:dyDescent="0.2">
      <c r="A2" s="61" t="s">
        <v>67</v>
      </c>
      <c r="B2" s="62" t="s">
        <v>23</v>
      </c>
      <c r="C2" s="64"/>
      <c r="D2" s="48"/>
      <c r="E2" s="48"/>
      <c r="F2" s="48"/>
      <c r="G2" s="48"/>
      <c r="H2" s="48"/>
      <c r="I2" s="48"/>
      <c r="J2" s="48"/>
      <c r="K2" s="48"/>
      <c r="L2" s="48"/>
      <c r="M2" s="48"/>
      <c r="N2" s="48"/>
      <c r="O2" s="48"/>
      <c r="P2" s="48"/>
      <c r="Q2" s="48"/>
      <c r="R2" s="48"/>
      <c r="S2" s="48"/>
      <c r="T2" s="48"/>
      <c r="U2" s="48"/>
      <c r="V2" s="48"/>
    </row>
    <row r="3" spans="1:22" ht="7.5" customHeight="1" x14ac:dyDescent="0.2"/>
    <row r="4" spans="1:22" ht="10.5" customHeight="1" x14ac:dyDescent="0.2"/>
    <row r="5" spans="1:22" ht="22.9" customHeight="1" x14ac:dyDescent="0.2">
      <c r="A5" s="180" t="s">
        <v>54</v>
      </c>
      <c r="B5" s="181"/>
      <c r="C5" s="181"/>
    </row>
    <row r="6" spans="1:22" ht="25.9" customHeight="1" x14ac:dyDescent="0.2">
      <c r="A6" s="17" t="s">
        <v>26</v>
      </c>
      <c r="B6" s="17" t="s">
        <v>28</v>
      </c>
      <c r="C6" s="17" t="s">
        <v>61</v>
      </c>
    </row>
    <row r="7" spans="1:22" ht="13.15" hidden="1" customHeight="1" x14ac:dyDescent="0.2">
      <c r="A7" s="65" t="s">
        <v>29</v>
      </c>
      <c r="B7" s="65"/>
      <c r="C7" s="65"/>
    </row>
    <row r="8" spans="1:22" ht="29.45" customHeight="1" x14ac:dyDescent="0.2">
      <c r="A8" s="67" t="s">
        <v>82</v>
      </c>
      <c r="B8" s="56" t="s">
        <v>113</v>
      </c>
      <c r="C8" s="66" t="s">
        <v>108</v>
      </c>
    </row>
    <row r="9" spans="1:22" ht="29.45" customHeight="1" x14ac:dyDescent="0.2">
      <c r="A9" s="67" t="s">
        <v>30</v>
      </c>
      <c r="B9" s="56" t="s">
        <v>114</v>
      </c>
      <c r="C9" s="66" t="s">
        <v>109</v>
      </c>
    </row>
    <row r="10" spans="1:22" ht="29.45" customHeight="1" x14ac:dyDescent="0.2">
      <c r="A10" s="67" t="s">
        <v>72</v>
      </c>
      <c r="B10" s="56" t="s">
        <v>115</v>
      </c>
      <c r="C10" s="66" t="s">
        <v>81</v>
      </c>
    </row>
    <row r="11" spans="1:22" ht="39" customHeight="1" x14ac:dyDescent="0.2">
      <c r="A11" s="67" t="s">
        <v>76</v>
      </c>
      <c r="B11" s="56" t="s">
        <v>80</v>
      </c>
      <c r="C11" s="66" t="s">
        <v>148</v>
      </c>
    </row>
    <row r="12" spans="1:22" ht="29.45" customHeight="1" x14ac:dyDescent="0.2">
      <c r="A12" s="67" t="s">
        <v>77</v>
      </c>
      <c r="B12" s="56" t="s">
        <v>116</v>
      </c>
      <c r="C12" s="66" t="s">
        <v>149</v>
      </c>
    </row>
    <row r="13" spans="1:22" ht="29.45" customHeight="1" x14ac:dyDescent="0.2">
      <c r="A13" s="94" t="s">
        <v>78</v>
      </c>
      <c r="B13" s="95" t="s">
        <v>117</v>
      </c>
      <c r="C13" s="96" t="s">
        <v>83</v>
      </c>
    </row>
    <row r="14" spans="1:22" x14ac:dyDescent="0.2"/>
    <row r="15" spans="1:22" x14ac:dyDescent="0.2"/>
    <row r="16" spans="1:22" x14ac:dyDescent="0.2"/>
    <row r="17" x14ac:dyDescent="0.2"/>
    <row r="18" x14ac:dyDescent="0.2"/>
    <row r="19" x14ac:dyDescent="0.2"/>
    <row r="20" x14ac:dyDescent="0.2"/>
    <row r="21" x14ac:dyDescent="0.2"/>
    <row r="22" x14ac:dyDescent="0.2"/>
    <row r="23" x14ac:dyDescent="0.2"/>
    <row r="24" x14ac:dyDescent="0.2"/>
    <row r="25" x14ac:dyDescent="0.2"/>
    <row r="26" x14ac:dyDescent="0.2"/>
    <row r="27" x14ac:dyDescent="0.2"/>
    <row r="28" x14ac:dyDescent="0.2"/>
    <row r="29" x14ac:dyDescent="0.2"/>
    <row r="30" x14ac:dyDescent="0.2"/>
    <row r="31" ht="25.5" hidden="1" customHeight="1" x14ac:dyDescent="0.2"/>
    <row r="32" x14ac:dyDescent="0.2"/>
    <row r="33" x14ac:dyDescent="0.2"/>
    <row r="34" x14ac:dyDescent="0.2"/>
    <row r="35" x14ac:dyDescent="0.2"/>
    <row r="36" ht="28.5" hidden="1" customHeight="1" x14ac:dyDescent="0.2"/>
    <row r="37" ht="27.75" hidden="1" customHeight="1" x14ac:dyDescent="0.2"/>
    <row r="38" ht="23.25" hidden="1" customHeight="1" x14ac:dyDescent="0.2"/>
    <row r="39" x14ac:dyDescent="0.2"/>
    <row r="40" x14ac:dyDescent="0.2"/>
    <row r="41" x14ac:dyDescent="0.2"/>
    <row r="42" x14ac:dyDescent="0.2"/>
    <row r="43" x14ac:dyDescent="0.2"/>
    <row r="44" x14ac:dyDescent="0.2"/>
    <row r="45" x14ac:dyDescent="0.2"/>
    <row r="46" x14ac:dyDescent="0.2"/>
    <row r="47" x14ac:dyDescent="0.2"/>
    <row r="48" x14ac:dyDescent="0.2"/>
    <row r="49" x14ac:dyDescent="0.2"/>
    <row r="50" x14ac:dyDescent="0.2"/>
    <row r="51" x14ac:dyDescent="0.2"/>
    <row r="52" x14ac:dyDescent="0.2"/>
    <row r="53" x14ac:dyDescent="0.2"/>
    <row r="54" x14ac:dyDescent="0.2"/>
    <row r="55" x14ac:dyDescent="0.2"/>
    <row r="56" x14ac:dyDescent="0.2"/>
    <row r="57" x14ac:dyDescent="0.2"/>
    <row r="58" x14ac:dyDescent="0.2"/>
    <row r="59" x14ac:dyDescent="0.2"/>
    <row r="60" x14ac:dyDescent="0.2"/>
    <row r="61" x14ac:dyDescent="0.2"/>
    <row r="62" x14ac:dyDescent="0.2"/>
    <row r="63" x14ac:dyDescent="0.2"/>
    <row r="64" x14ac:dyDescent="0.2"/>
    <row r="65" x14ac:dyDescent="0.2"/>
    <row r="66" x14ac:dyDescent="0.2"/>
    <row r="67" x14ac:dyDescent="0.2"/>
    <row r="68" x14ac:dyDescent="0.2"/>
    <row r="69" x14ac:dyDescent="0.2"/>
    <row r="70" x14ac:dyDescent="0.2"/>
    <row r="71" x14ac:dyDescent="0.2"/>
    <row r="72" x14ac:dyDescent="0.2"/>
    <row r="73" x14ac:dyDescent="0.2"/>
    <row r="74" x14ac:dyDescent="0.2"/>
    <row r="75" x14ac:dyDescent="0.2"/>
    <row r="76" x14ac:dyDescent="0.2"/>
    <row r="77" x14ac:dyDescent="0.2"/>
    <row r="78" x14ac:dyDescent="0.2"/>
    <row r="79" x14ac:dyDescent="0.2"/>
    <row r="80" x14ac:dyDescent="0.2"/>
    <row r="81" x14ac:dyDescent="0.2"/>
    <row r="82" x14ac:dyDescent="0.2"/>
    <row r="83" x14ac:dyDescent="0.2"/>
    <row r="84" x14ac:dyDescent="0.2"/>
    <row r="85" x14ac:dyDescent="0.2"/>
    <row r="86" x14ac:dyDescent="0.2"/>
  </sheetData>
  <mergeCells count="1">
    <mergeCell ref="A5:C5"/>
  </mergeCells>
  <pageMargins left="0.43307086614173229" right="0.23622047244094491" top="0.51181102362204722" bottom="0.86614173228346458" header="0.31496062992125984" footer="0.59055118110236227"/>
  <pageSetup paperSize="9" scale="90" orientation="landscape" r:id="rId1"/>
  <headerFooter>
    <oddFooter>&amp;L&amp;"Tahoma,Έντονα"&amp;8Ε.Ι.1_5_Φ4 ΠΑΡΑΔΟΤΕΑ&amp;R&amp;8&amp;P/&amp;N</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75"/>
  <sheetViews>
    <sheetView showGridLines="0" zoomScale="84" zoomScaleNormal="84" workbookViewId="0">
      <selection activeCell="D12" sqref="D12"/>
    </sheetView>
  </sheetViews>
  <sheetFormatPr defaultColWidth="0" defaultRowHeight="11.25" zeroHeight="1" outlineLevelRow="1" x14ac:dyDescent="0.2"/>
  <cols>
    <col min="1" max="1" width="6.140625" style="2" customWidth="1"/>
    <col min="2" max="2" width="9.28515625" style="2" customWidth="1"/>
    <col min="3" max="3" width="71.85546875" style="6" customWidth="1"/>
    <col min="4" max="4" width="29.28515625" style="3" customWidth="1"/>
    <col min="5" max="5" width="32.28515625" style="3" customWidth="1"/>
    <col min="6" max="6" width="12.42578125" style="2" customWidth="1"/>
    <col min="7" max="7" width="9.7109375" style="2" customWidth="1"/>
    <col min="8" max="8" width="15" style="2" customWidth="1"/>
    <col min="9" max="9" width="14.85546875" style="2" customWidth="1"/>
    <col min="10" max="10" width="9.140625" style="2" hidden="1" customWidth="1"/>
    <col min="11" max="11" width="34" style="2" hidden="1" customWidth="1"/>
    <col min="12" max="12" width="14.28515625" style="2" hidden="1" customWidth="1"/>
    <col min="13" max="16384" width="9.140625" style="2" hidden="1"/>
  </cols>
  <sheetData>
    <row r="1" spans="2:9" x14ac:dyDescent="0.2"/>
    <row r="2" spans="2:9" ht="32.25" customHeight="1" x14ac:dyDescent="0.2">
      <c r="B2" s="61" t="s">
        <v>70</v>
      </c>
      <c r="C2" s="142" t="s">
        <v>58</v>
      </c>
      <c r="D2" s="142"/>
      <c r="E2" s="142"/>
      <c r="F2" s="142"/>
      <c r="G2" s="142"/>
      <c r="H2" s="142"/>
      <c r="I2" s="142"/>
    </row>
    <row r="3" spans="2:9" x14ac:dyDescent="0.2">
      <c r="C3" s="2"/>
    </row>
    <row r="4" spans="2:9" ht="38.25" customHeight="1" x14ac:dyDescent="0.2">
      <c r="B4" s="43" t="s">
        <v>41</v>
      </c>
      <c r="C4" s="44" t="s">
        <v>10</v>
      </c>
      <c r="D4" s="36" t="s">
        <v>18</v>
      </c>
      <c r="E4" s="36" t="s">
        <v>19</v>
      </c>
    </row>
    <row r="5" spans="2:9" ht="38.1" customHeight="1" x14ac:dyDescent="0.2">
      <c r="B5" s="37" t="s">
        <v>42</v>
      </c>
      <c r="C5" s="28" t="s">
        <v>21</v>
      </c>
      <c r="D5" s="32"/>
      <c r="E5" s="32"/>
      <c r="F5" s="5"/>
    </row>
    <row r="6" spans="2:9" ht="38.1" customHeight="1" outlineLevel="1" x14ac:dyDescent="0.2">
      <c r="B6" s="8" t="s">
        <v>43</v>
      </c>
      <c r="C6" s="9" t="s">
        <v>7</v>
      </c>
      <c r="D6" s="32">
        <v>0</v>
      </c>
      <c r="E6" s="32">
        <v>0</v>
      </c>
      <c r="F6" s="5"/>
    </row>
    <row r="7" spans="2:9" ht="36" customHeight="1" outlineLevel="1" x14ac:dyDescent="0.2">
      <c r="B7" s="8" t="s">
        <v>44</v>
      </c>
      <c r="C7" s="9" t="s">
        <v>8</v>
      </c>
      <c r="D7" s="132" t="e">
        <f>'Α.1.1 Προσωπικό_ΔΗΜΟΣ '!O46</f>
        <v>#VALUE!</v>
      </c>
      <c r="E7" s="132" t="e">
        <f>D7</f>
        <v>#VALUE!</v>
      </c>
      <c r="F7" s="5"/>
    </row>
    <row r="8" spans="2:9" ht="21" customHeight="1" x14ac:dyDescent="0.2">
      <c r="B8" s="1"/>
      <c r="C8" s="4"/>
      <c r="D8" s="33"/>
      <c r="E8" s="33"/>
    </row>
    <row r="9" spans="2:9" ht="29.25" customHeight="1" x14ac:dyDescent="0.2">
      <c r="F9" s="184" t="s">
        <v>11</v>
      </c>
      <c r="G9" s="184"/>
      <c r="H9" s="184"/>
      <c r="I9" s="184"/>
    </row>
    <row r="10" spans="2:9" ht="45.75" customHeight="1" x14ac:dyDescent="0.2">
      <c r="B10" s="37" t="s">
        <v>16</v>
      </c>
      <c r="C10" s="28" t="s">
        <v>17</v>
      </c>
      <c r="D10" s="45" t="s">
        <v>18</v>
      </c>
      <c r="E10" s="45" t="s">
        <v>20</v>
      </c>
      <c r="F10" s="10" t="s">
        <v>3</v>
      </c>
      <c r="G10" s="10" t="s">
        <v>4</v>
      </c>
      <c r="H10" s="10" t="s">
        <v>5</v>
      </c>
      <c r="I10" s="10" t="s">
        <v>6</v>
      </c>
    </row>
    <row r="11" spans="2:9" ht="30" customHeight="1" x14ac:dyDescent="0.2">
      <c r="B11" s="37" t="s">
        <v>45</v>
      </c>
      <c r="C11" s="28" t="s">
        <v>9</v>
      </c>
      <c r="D11" s="32"/>
      <c r="E11" s="32"/>
      <c r="F11" s="185"/>
      <c r="G11" s="186"/>
      <c r="H11" s="189"/>
      <c r="I11" s="190"/>
    </row>
    <row r="12" spans="2:9" ht="37.5" customHeight="1" x14ac:dyDescent="0.2">
      <c r="B12" s="8" t="s">
        <v>46</v>
      </c>
      <c r="C12" s="9" t="s">
        <v>12</v>
      </c>
      <c r="D12" s="98" t="e">
        <f>D7*F12</f>
        <v>#VALUE!</v>
      </c>
      <c r="E12" s="98" t="e">
        <f>E7*F12</f>
        <v>#VALUE!</v>
      </c>
      <c r="F12" s="187">
        <v>0.3</v>
      </c>
      <c r="G12" s="188"/>
      <c r="H12" s="191" t="s">
        <v>151</v>
      </c>
      <c r="I12" s="192"/>
    </row>
    <row r="13" spans="2:9" ht="16.5" customHeight="1" x14ac:dyDescent="0.2">
      <c r="B13" s="11"/>
      <c r="C13" s="12"/>
      <c r="D13" s="13"/>
      <c r="E13" s="13"/>
      <c r="F13" s="182"/>
      <c r="G13" s="183"/>
      <c r="H13" s="183"/>
      <c r="I13" s="183"/>
    </row>
    <row r="14" spans="2:9" ht="60.75" customHeight="1" collapsed="1" x14ac:dyDescent="0.2">
      <c r="B14" s="41" t="s">
        <v>13</v>
      </c>
      <c r="C14" s="42" t="s">
        <v>136</v>
      </c>
      <c r="D14" s="99" t="e">
        <f>D7</f>
        <v>#VALUE!</v>
      </c>
      <c r="E14" s="99" t="e">
        <f>E7</f>
        <v>#VALUE!</v>
      </c>
      <c r="F14" s="193"/>
      <c r="G14" s="183"/>
      <c r="H14" s="183"/>
      <c r="I14" s="183"/>
    </row>
    <row r="15" spans="2:9" ht="29.25" customHeight="1" x14ac:dyDescent="0.2">
      <c r="B15" s="41" t="s">
        <v>14</v>
      </c>
      <c r="C15" s="42" t="s">
        <v>137</v>
      </c>
      <c r="D15" s="99" t="e">
        <f>D12</f>
        <v>#VALUE!</v>
      </c>
      <c r="E15" s="99" t="e">
        <f>E12</f>
        <v>#VALUE!</v>
      </c>
      <c r="F15" s="182"/>
      <c r="G15" s="183"/>
      <c r="H15" s="183"/>
      <c r="I15" s="183"/>
    </row>
    <row r="16" spans="2:9" ht="29.25" customHeight="1" x14ac:dyDescent="0.2">
      <c r="B16" s="41" t="s">
        <v>15</v>
      </c>
      <c r="C16" s="42" t="s">
        <v>138</v>
      </c>
      <c r="D16" s="105" t="e">
        <f>D14+D15</f>
        <v>#VALUE!</v>
      </c>
      <c r="E16" s="105" t="e">
        <f>E14+E15</f>
        <v>#VALUE!</v>
      </c>
      <c r="G16" s="103"/>
      <c r="H16" s="103"/>
      <c r="I16" s="104"/>
    </row>
    <row r="17" x14ac:dyDescent="0.2"/>
    <row r="18" x14ac:dyDescent="0.2"/>
    <row r="19" x14ac:dyDescent="0.2"/>
    <row r="20" x14ac:dyDescent="0.2"/>
    <row r="21" x14ac:dyDescent="0.2"/>
    <row r="22" x14ac:dyDescent="0.2"/>
    <row r="23" x14ac:dyDescent="0.2"/>
    <row r="24" x14ac:dyDescent="0.2"/>
    <row r="25" x14ac:dyDescent="0.2"/>
    <row r="26" x14ac:dyDescent="0.2"/>
    <row r="27" x14ac:dyDescent="0.2"/>
    <row r="28" x14ac:dyDescent="0.2"/>
    <row r="29" x14ac:dyDescent="0.2"/>
    <row r="30" x14ac:dyDescent="0.2"/>
    <row r="31" x14ac:dyDescent="0.2"/>
    <row r="32" x14ac:dyDescent="0.2"/>
    <row r="33" x14ac:dyDescent="0.2"/>
    <row r="34" x14ac:dyDescent="0.2"/>
    <row r="35" x14ac:dyDescent="0.2"/>
    <row r="36" x14ac:dyDescent="0.2"/>
    <row r="37" x14ac:dyDescent="0.2"/>
    <row r="38" x14ac:dyDescent="0.2"/>
    <row r="39" x14ac:dyDescent="0.2"/>
    <row r="40" x14ac:dyDescent="0.2"/>
    <row r="41" x14ac:dyDescent="0.2"/>
    <row r="42" x14ac:dyDescent="0.2"/>
    <row r="43" x14ac:dyDescent="0.2"/>
    <row r="44" x14ac:dyDescent="0.2"/>
    <row r="45" x14ac:dyDescent="0.2"/>
    <row r="46" x14ac:dyDescent="0.2"/>
    <row r="47" x14ac:dyDescent="0.2"/>
    <row r="48" x14ac:dyDescent="0.2"/>
    <row r="49" x14ac:dyDescent="0.2"/>
    <row r="50" x14ac:dyDescent="0.2"/>
    <row r="51" x14ac:dyDescent="0.2"/>
    <row r="52" x14ac:dyDescent="0.2"/>
    <row r="53" x14ac:dyDescent="0.2"/>
    <row r="54" x14ac:dyDescent="0.2"/>
    <row r="55" x14ac:dyDescent="0.2"/>
    <row r="56" x14ac:dyDescent="0.2"/>
    <row r="57" x14ac:dyDescent="0.2"/>
    <row r="58" x14ac:dyDescent="0.2"/>
    <row r="59" x14ac:dyDescent="0.2"/>
    <row r="60" x14ac:dyDescent="0.2"/>
    <row r="61" x14ac:dyDescent="0.2"/>
    <row r="62" x14ac:dyDescent="0.2"/>
    <row r="63" x14ac:dyDescent="0.2"/>
    <row r="64" x14ac:dyDescent="0.2"/>
    <row r="65" x14ac:dyDescent="0.2"/>
    <row r="66" x14ac:dyDescent="0.2"/>
    <row r="67" x14ac:dyDescent="0.2"/>
    <row r="68" x14ac:dyDescent="0.2"/>
    <row r="69" x14ac:dyDescent="0.2"/>
    <row r="70" x14ac:dyDescent="0.2"/>
    <row r="71" x14ac:dyDescent="0.2"/>
    <row r="72" x14ac:dyDescent="0.2"/>
    <row r="73" x14ac:dyDescent="0.2"/>
    <row r="74" x14ac:dyDescent="0.2"/>
    <row r="75" x14ac:dyDescent="0.2"/>
  </sheetData>
  <mergeCells count="9">
    <mergeCell ref="F15:I15"/>
    <mergeCell ref="C2:I2"/>
    <mergeCell ref="F9:I9"/>
    <mergeCell ref="F11:G11"/>
    <mergeCell ref="F12:G12"/>
    <mergeCell ref="H11:I11"/>
    <mergeCell ref="H12:I12"/>
    <mergeCell ref="F14:I14"/>
    <mergeCell ref="F13:I13"/>
  </mergeCells>
  <pageMargins left="0.15748031496062992" right="0.27559055118110237" top="0.62992125984251968" bottom="0.6692913385826772" header="0.31496062992125984" footer="0.31496062992125984"/>
  <pageSetup paperSize="9" scale="50" fitToHeight="0" orientation="portrait" r:id="rId1"/>
  <headerFooter>
    <oddFooter>&amp;L&amp;"Tahoma,Έντονα"&amp;8Ε.Ι.1_5_Φ5 ΣΥΝΟΛΙΚΟΣ ΑΝΑΛΥΤΙΚΟΣ ΠΥ ΥΠΟΕΡΓΟΥ&amp;R&amp;"Tahoma,Κανονικά"&amp;8&amp;P/&amp;N</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W68"/>
  <sheetViews>
    <sheetView showGridLines="0" topLeftCell="A2" zoomScale="87" zoomScaleNormal="87" workbookViewId="0">
      <selection activeCell="D14" sqref="D14"/>
    </sheetView>
  </sheetViews>
  <sheetFormatPr defaultColWidth="0" defaultRowHeight="11.25" zeroHeight="1" x14ac:dyDescent="0.15"/>
  <cols>
    <col min="1" max="1" width="9.140625" style="21" customWidth="1"/>
    <col min="2" max="2" width="9.7109375" style="21" customWidth="1"/>
    <col min="3" max="3" width="72.28515625" style="21" bestFit="1" customWidth="1"/>
    <col min="4" max="4" width="20.140625" style="24" customWidth="1"/>
    <col min="5" max="5" width="20.5703125" style="3" customWidth="1"/>
    <col min="6" max="6" width="20.28515625" style="3" customWidth="1"/>
    <col min="7" max="7" width="9.140625" style="21" customWidth="1"/>
    <col min="8" max="10" width="9.140625" style="21" hidden="1" customWidth="1"/>
    <col min="11" max="23" width="0" style="21" hidden="1" customWidth="1"/>
    <col min="24" max="16384" width="9.140625" style="21" hidden="1"/>
  </cols>
  <sheetData>
    <row r="2" spans="2:7" ht="32.25" customHeight="1" x14ac:dyDescent="0.15">
      <c r="B2" s="58" t="s">
        <v>71</v>
      </c>
      <c r="C2" s="134" t="s">
        <v>59</v>
      </c>
      <c r="D2" s="134"/>
      <c r="E2" s="134"/>
      <c r="F2" s="134"/>
    </row>
    <row r="3" spans="2:7" hidden="1" x14ac:dyDescent="0.15">
      <c r="D3" s="25"/>
      <c r="E3" s="26"/>
      <c r="F3" s="26"/>
    </row>
    <row r="4" spans="2:7" ht="27.75" customHeight="1" x14ac:dyDescent="0.15">
      <c r="B4" s="196" t="s">
        <v>41</v>
      </c>
      <c r="C4" s="198" t="s">
        <v>10</v>
      </c>
      <c r="D4" s="106" t="s">
        <v>85</v>
      </c>
      <c r="E4" s="194" t="s">
        <v>18</v>
      </c>
      <c r="F4" s="194" t="s">
        <v>19</v>
      </c>
    </row>
    <row r="5" spans="2:7" ht="21" customHeight="1" x14ac:dyDescent="0.15">
      <c r="B5" s="197"/>
      <c r="C5" s="199"/>
      <c r="D5" s="36" t="s">
        <v>1</v>
      </c>
      <c r="E5" s="195"/>
      <c r="F5" s="195"/>
      <c r="G5" s="2"/>
    </row>
    <row r="6" spans="2:7" ht="33.75" customHeight="1" x14ac:dyDescent="0.15">
      <c r="B6" s="37" t="s">
        <v>42</v>
      </c>
      <c r="C6" s="38" t="s">
        <v>21</v>
      </c>
      <c r="D6" s="32"/>
      <c r="E6" s="32"/>
      <c r="F6" s="32"/>
    </row>
    <row r="7" spans="2:7" ht="19.350000000000001" customHeight="1" x14ac:dyDescent="0.15">
      <c r="B7" s="8" t="s">
        <v>43</v>
      </c>
      <c r="C7" s="14" t="s">
        <v>7</v>
      </c>
      <c r="D7" s="32">
        <v>0</v>
      </c>
      <c r="E7" s="32">
        <v>0</v>
      </c>
      <c r="F7" s="32">
        <v>0</v>
      </c>
    </row>
    <row r="8" spans="2:7" ht="70.5" customHeight="1" x14ac:dyDescent="0.15">
      <c r="B8" s="8" t="s">
        <v>44</v>
      </c>
      <c r="C8" s="14" t="s">
        <v>8</v>
      </c>
      <c r="D8" s="132" t="e">
        <f>'Α.1.1 Προσωπικό_ΔΗΜΟΣ '!N46</f>
        <v>#VALUE!</v>
      </c>
      <c r="E8" s="132" t="e">
        <f>D8</f>
        <v>#VALUE!</v>
      </c>
      <c r="F8" s="132" t="e">
        <f>E8</f>
        <v>#VALUE!</v>
      </c>
    </row>
    <row r="9" spans="2:7" ht="25.5" customHeight="1" x14ac:dyDescent="0.15">
      <c r="B9" s="53"/>
      <c r="C9" s="54"/>
      <c r="D9" s="27"/>
      <c r="E9" s="33"/>
      <c r="F9" s="33"/>
    </row>
    <row r="10" spans="2:7" ht="25.5" customHeight="1" x14ac:dyDescent="0.15">
      <c r="B10" s="53"/>
      <c r="C10" s="54"/>
      <c r="D10" s="27"/>
      <c r="E10" s="33"/>
      <c r="F10" s="33"/>
    </row>
    <row r="11" spans="2:7" ht="18" customHeight="1" x14ac:dyDescent="0.15">
      <c r="B11" s="1"/>
      <c r="C11" s="4"/>
      <c r="D11" s="27"/>
      <c r="E11" s="34"/>
      <c r="F11" s="34"/>
    </row>
    <row r="12" spans="2:7" ht="38.25" customHeight="1" x14ac:dyDescent="0.15">
      <c r="B12" s="39" t="s">
        <v>16</v>
      </c>
      <c r="C12" s="40" t="s">
        <v>17</v>
      </c>
      <c r="D12" s="32"/>
      <c r="E12" s="32"/>
      <c r="F12" s="32"/>
    </row>
    <row r="13" spans="2:7" ht="25.5" customHeight="1" x14ac:dyDescent="0.15">
      <c r="B13" s="37" t="s">
        <v>45</v>
      </c>
      <c r="C13" s="28" t="s">
        <v>9</v>
      </c>
      <c r="D13" s="32"/>
      <c r="E13" s="32"/>
      <c r="F13" s="32"/>
    </row>
    <row r="14" spans="2:7" ht="35.25" customHeight="1" x14ac:dyDescent="0.15">
      <c r="B14" s="8" t="s">
        <v>46</v>
      </c>
      <c r="C14" s="9" t="s">
        <v>12</v>
      </c>
      <c r="D14" s="98" t="e">
        <f>D8*0.3</f>
        <v>#VALUE!</v>
      </c>
      <c r="E14" s="98" t="e">
        <f>E8*0.3</f>
        <v>#VALUE!</v>
      </c>
      <c r="F14" s="98" t="e">
        <f>F8*0.3</f>
        <v>#VALUE!</v>
      </c>
    </row>
    <row r="15" spans="2:7" ht="25.5" customHeight="1" x14ac:dyDescent="0.15">
      <c r="B15" s="11"/>
      <c r="C15" s="15"/>
      <c r="E15" s="21"/>
      <c r="F15" s="21"/>
    </row>
    <row r="16" spans="2:7" ht="69.75" customHeight="1" x14ac:dyDescent="0.15">
      <c r="B16" s="41" t="s">
        <v>13</v>
      </c>
      <c r="C16" s="42" t="s">
        <v>136</v>
      </c>
      <c r="D16" s="50" t="e">
        <f>D8</f>
        <v>#VALUE!</v>
      </c>
      <c r="E16" s="50" t="e">
        <f>E8</f>
        <v>#VALUE!</v>
      </c>
      <c r="F16" s="50" t="e">
        <f>F8</f>
        <v>#VALUE!</v>
      </c>
    </row>
    <row r="17" spans="2:6" ht="30" customHeight="1" x14ac:dyDescent="0.15">
      <c r="B17" s="41" t="s">
        <v>14</v>
      </c>
      <c r="C17" s="42" t="s">
        <v>137</v>
      </c>
      <c r="D17" s="9" t="e">
        <f>D14</f>
        <v>#VALUE!</v>
      </c>
      <c r="E17" s="9" t="e">
        <f>E14</f>
        <v>#VALUE!</v>
      </c>
      <c r="F17" s="9" t="e">
        <f>F14</f>
        <v>#VALUE!</v>
      </c>
    </row>
    <row r="18" spans="2:6" ht="25.5" customHeight="1" x14ac:dyDescent="0.15">
      <c r="B18" s="41" t="s">
        <v>15</v>
      </c>
      <c r="C18" s="42" t="s">
        <v>138</v>
      </c>
      <c r="D18" s="9" t="e">
        <f>D16+D17</f>
        <v>#VALUE!</v>
      </c>
      <c r="E18" s="9" t="e">
        <f>E16+E17</f>
        <v>#VALUE!</v>
      </c>
      <c r="F18" s="9" t="e">
        <f>F16+F17</f>
        <v>#VALUE!</v>
      </c>
    </row>
    <row r="19" spans="2:6" ht="25.5" customHeight="1" x14ac:dyDescent="0.15"/>
    <row r="20" spans="2:6" ht="25.5" customHeight="1" x14ac:dyDescent="0.15"/>
    <row r="21" spans="2:6" ht="25.5" customHeight="1" x14ac:dyDescent="0.15"/>
    <row r="22" spans="2:6" ht="25.5" customHeight="1" x14ac:dyDescent="0.15"/>
    <row r="23" spans="2:6" ht="25.5" customHeight="1" x14ac:dyDescent="0.15"/>
    <row r="24" spans="2:6" x14ac:dyDescent="0.15"/>
    <row r="25" spans="2:6" x14ac:dyDescent="0.15"/>
    <row r="26" spans="2:6" x14ac:dyDescent="0.15"/>
    <row r="27" spans="2:6" x14ac:dyDescent="0.15"/>
    <row r="28" spans="2:6" x14ac:dyDescent="0.15"/>
    <row r="29" spans="2:6" x14ac:dyDescent="0.15"/>
    <row r="30" spans="2:6" x14ac:dyDescent="0.15"/>
    <row r="31" spans="2:6" x14ac:dyDescent="0.15"/>
    <row r="32" spans="2:6" x14ac:dyDescent="0.15"/>
    <row r="33" x14ac:dyDescent="0.15"/>
    <row r="34" x14ac:dyDescent="0.15"/>
    <row r="35" x14ac:dyDescent="0.15"/>
    <row r="36" x14ac:dyDescent="0.15"/>
    <row r="37" x14ac:dyDescent="0.15"/>
    <row r="38" x14ac:dyDescent="0.15"/>
    <row r="39" x14ac:dyDescent="0.15"/>
    <row r="40" x14ac:dyDescent="0.15"/>
    <row r="41" x14ac:dyDescent="0.15"/>
    <row r="42" x14ac:dyDescent="0.15"/>
    <row r="43" x14ac:dyDescent="0.15"/>
    <row r="44" x14ac:dyDescent="0.15"/>
    <row r="45" x14ac:dyDescent="0.15"/>
    <row r="46" x14ac:dyDescent="0.15"/>
    <row r="47" x14ac:dyDescent="0.15"/>
    <row r="48" x14ac:dyDescent="0.15"/>
    <row r="49" x14ac:dyDescent="0.15"/>
    <row r="50" x14ac:dyDescent="0.15"/>
    <row r="51" x14ac:dyDescent="0.15"/>
    <row r="52" x14ac:dyDescent="0.15"/>
    <row r="53" x14ac:dyDescent="0.15"/>
    <row r="54" x14ac:dyDescent="0.15"/>
    <row r="55" x14ac:dyDescent="0.15"/>
    <row r="56" x14ac:dyDescent="0.15"/>
    <row r="57" x14ac:dyDescent="0.15"/>
    <row r="58" x14ac:dyDescent="0.15"/>
    <row r="59" x14ac:dyDescent="0.15"/>
    <row r="60" x14ac:dyDescent="0.15"/>
    <row r="61" x14ac:dyDescent="0.15"/>
    <row r="62" x14ac:dyDescent="0.15"/>
    <row r="63" x14ac:dyDescent="0.15"/>
    <row r="64" x14ac:dyDescent="0.15"/>
    <row r="65" x14ac:dyDescent="0.15"/>
    <row r="66" x14ac:dyDescent="0.15"/>
    <row r="67" x14ac:dyDescent="0.15"/>
    <row r="68" x14ac:dyDescent="0.15"/>
  </sheetData>
  <mergeCells count="5">
    <mergeCell ref="C2:F2"/>
    <mergeCell ref="E4:E5"/>
    <mergeCell ref="F4:F5"/>
    <mergeCell ref="B4:B5"/>
    <mergeCell ref="C4:C5"/>
  </mergeCells>
  <phoneticPr fontId="0" type="noConversion"/>
  <printOptions horizontalCentered="1"/>
  <pageMargins left="0.35433070866141736" right="0.35433070866141736" top="0.59" bottom="0.15748031496062992" header="0.43" footer="0.39370078740157483"/>
  <pageSetup paperSize="9" scale="60" orientation="landscape" r:id="rId1"/>
  <headerFooter alignWithMargins="0">
    <oddFooter>&amp;L&amp;"Tahoma,Έντονα"&amp;8Ε.Ι.1_5_Φ6_Π2-ΠΥ ΑΝΑ ΠΑΚΕΤΟ ΕΡΓΑΣΙΑΣ&amp;R&amp;"Tahoma,Κανονικά"&amp;8&amp;P/&amp;N</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AI49"/>
  <sheetViews>
    <sheetView showGridLines="0" topLeftCell="A8" zoomScale="90" zoomScaleNormal="90" workbookViewId="0">
      <selection activeCell="N11" sqref="N11:O11"/>
    </sheetView>
  </sheetViews>
  <sheetFormatPr defaultColWidth="9.140625" defaultRowHeight="11.25" x14ac:dyDescent="0.15"/>
  <cols>
    <col min="1" max="1" width="3.85546875" style="21" customWidth="1"/>
    <col min="2" max="2" width="8.85546875" style="21" customWidth="1"/>
    <col min="3" max="3" width="28" style="21" customWidth="1"/>
    <col min="4" max="4" width="23.28515625" style="21" customWidth="1"/>
    <col min="5" max="5" width="27.7109375" style="21" customWidth="1"/>
    <col min="6" max="6" width="10.85546875" style="21" customWidth="1"/>
    <col min="7" max="7" width="17.140625" style="21" customWidth="1"/>
    <col min="8" max="8" width="25.7109375" style="21" customWidth="1"/>
    <col min="9" max="9" width="24.28515625" style="21" customWidth="1"/>
    <col min="10" max="10" width="14.5703125" style="21" customWidth="1"/>
    <col min="11" max="11" width="14" style="21" customWidth="1"/>
    <col min="12" max="12" width="17.85546875" style="21" customWidth="1"/>
    <col min="13" max="13" width="15.42578125" style="21" customWidth="1"/>
    <col min="14" max="14" width="12.85546875" style="21" customWidth="1"/>
    <col min="15" max="15" width="14.140625" style="20" customWidth="1"/>
    <col min="16" max="16" width="12" style="20" customWidth="1"/>
    <col min="17" max="17" width="16.85546875" style="20" customWidth="1"/>
    <col min="18" max="18" width="12.28515625" style="20" customWidth="1"/>
    <col min="19" max="30" width="9.140625" style="20"/>
    <col min="31" max="16384" width="9.140625" style="21"/>
  </cols>
  <sheetData>
    <row r="2" spans="2:31" ht="30.75" customHeight="1" x14ac:dyDescent="0.15">
      <c r="B2" s="63" t="s">
        <v>42</v>
      </c>
      <c r="C2" s="204" t="s">
        <v>120</v>
      </c>
      <c r="D2" s="204"/>
      <c r="E2" s="204"/>
      <c r="F2" s="204"/>
      <c r="G2" s="204"/>
      <c r="H2" s="204"/>
      <c r="I2" s="204"/>
      <c r="J2" s="204"/>
      <c r="K2" s="204"/>
      <c r="L2" s="204"/>
      <c r="M2" s="204"/>
      <c r="N2" s="204"/>
      <c r="O2" s="204"/>
      <c r="P2" s="19"/>
      <c r="Q2" s="19"/>
      <c r="R2" s="19"/>
      <c r="S2" s="19"/>
      <c r="T2" s="19"/>
      <c r="U2" s="19"/>
      <c r="V2" s="19"/>
      <c r="W2" s="19"/>
      <c r="X2" s="19"/>
      <c r="Y2" s="19"/>
      <c r="Z2" s="19"/>
      <c r="AA2" s="19"/>
      <c r="AB2" s="19"/>
      <c r="AC2" s="19"/>
      <c r="AD2" s="19"/>
    </row>
    <row r="3" spans="2:31" x14ac:dyDescent="0.15">
      <c r="B3" s="22"/>
    </row>
    <row r="4" spans="2:31" ht="25.5" customHeight="1" x14ac:dyDescent="0.15">
      <c r="B4" s="49" t="s">
        <v>47</v>
      </c>
      <c r="C4" s="23" t="s">
        <v>73</v>
      </c>
      <c r="D4" s="23"/>
      <c r="E4" s="23"/>
      <c r="AB4" s="21"/>
      <c r="AC4" s="21"/>
      <c r="AD4" s="21"/>
    </row>
    <row r="5" spans="2:31" ht="31.5" customHeight="1" x14ac:dyDescent="0.15">
      <c r="B5" s="170" t="s">
        <v>0</v>
      </c>
      <c r="C5" s="203" t="s">
        <v>2</v>
      </c>
      <c r="D5" s="170" t="s">
        <v>33</v>
      </c>
      <c r="E5" s="170" t="s">
        <v>49</v>
      </c>
      <c r="F5" s="170" t="s">
        <v>92</v>
      </c>
      <c r="G5" s="170"/>
      <c r="H5" s="205" t="s">
        <v>40</v>
      </c>
      <c r="I5" s="206"/>
      <c r="J5" s="206"/>
      <c r="K5" s="206"/>
      <c r="L5" s="206"/>
      <c r="M5" s="207"/>
      <c r="N5" s="46" t="s">
        <v>90</v>
      </c>
      <c r="O5" s="208" t="s">
        <v>51</v>
      </c>
      <c r="AC5" s="21"/>
      <c r="AD5" s="21"/>
    </row>
    <row r="6" spans="2:31" ht="37.5" customHeight="1" x14ac:dyDescent="0.15">
      <c r="B6" s="170"/>
      <c r="C6" s="203"/>
      <c r="D6" s="170"/>
      <c r="E6" s="170"/>
      <c r="F6" s="17" t="s">
        <v>1</v>
      </c>
      <c r="G6" s="17" t="s">
        <v>34</v>
      </c>
      <c r="H6" s="17" t="s">
        <v>35</v>
      </c>
      <c r="I6" s="17" t="s">
        <v>36</v>
      </c>
      <c r="J6" s="17" t="s">
        <v>52</v>
      </c>
      <c r="K6" s="17" t="s">
        <v>50</v>
      </c>
      <c r="L6" s="17" t="s">
        <v>37</v>
      </c>
      <c r="M6" s="17" t="s">
        <v>38</v>
      </c>
      <c r="N6" s="17" t="s">
        <v>1</v>
      </c>
      <c r="O6" s="209"/>
      <c r="AC6" s="21"/>
      <c r="AD6" s="21"/>
    </row>
    <row r="7" spans="2:31" ht="39" customHeight="1" x14ac:dyDescent="0.15">
      <c r="B7" s="50">
        <v>1</v>
      </c>
      <c r="C7" s="100" t="s">
        <v>88</v>
      </c>
      <c r="D7" s="100" t="s">
        <v>87</v>
      </c>
      <c r="E7" s="9" t="s">
        <v>86</v>
      </c>
      <c r="F7" s="101"/>
      <c r="G7" s="50">
        <f>SUM(F7:F7)</f>
        <v>0</v>
      </c>
      <c r="H7" s="50" t="s">
        <v>84</v>
      </c>
      <c r="I7" s="50" t="s">
        <v>84</v>
      </c>
      <c r="J7" s="50" t="s">
        <v>84</v>
      </c>
      <c r="K7" s="50" t="s">
        <v>84</v>
      </c>
      <c r="L7" s="50" t="s">
        <v>84</v>
      </c>
      <c r="M7" s="133">
        <v>0</v>
      </c>
      <c r="N7" s="133">
        <v>0</v>
      </c>
      <c r="O7" s="133">
        <v>0</v>
      </c>
      <c r="AC7" s="21"/>
      <c r="AD7" s="21"/>
    </row>
    <row r="8" spans="2:31" ht="42.6" customHeight="1" x14ac:dyDescent="0.15">
      <c r="B8" s="50">
        <v>2</v>
      </c>
      <c r="C8" s="72" t="s">
        <v>96</v>
      </c>
      <c r="D8" s="100" t="s">
        <v>152</v>
      </c>
      <c r="E8" s="73" t="s">
        <v>94</v>
      </c>
      <c r="F8" s="101"/>
      <c r="G8" s="50">
        <f>SUM(F8:F8)</f>
        <v>0</v>
      </c>
      <c r="H8" s="50" t="s">
        <v>84</v>
      </c>
      <c r="I8" s="50" t="s">
        <v>84</v>
      </c>
      <c r="J8" s="50" t="s">
        <v>84</v>
      </c>
      <c r="K8" s="50" t="s">
        <v>84</v>
      </c>
      <c r="L8" s="50" t="s">
        <v>84</v>
      </c>
      <c r="M8" s="133">
        <v>0</v>
      </c>
      <c r="N8" s="133">
        <v>0</v>
      </c>
      <c r="O8" s="133">
        <v>0</v>
      </c>
      <c r="AE8" s="20"/>
    </row>
    <row r="9" spans="2:31" ht="40.15" customHeight="1" x14ac:dyDescent="0.15">
      <c r="B9" s="50">
        <v>3</v>
      </c>
      <c r="C9" s="72" t="s">
        <v>97</v>
      </c>
      <c r="D9" s="100" t="s">
        <v>153</v>
      </c>
      <c r="E9" s="73" t="s">
        <v>95</v>
      </c>
      <c r="F9" s="101"/>
      <c r="G9" s="50">
        <f>SUM(F9:F9)</f>
        <v>0</v>
      </c>
      <c r="H9" s="50" t="s">
        <v>84</v>
      </c>
      <c r="I9" s="50" t="s">
        <v>84</v>
      </c>
      <c r="J9" s="50" t="s">
        <v>84</v>
      </c>
      <c r="K9" s="50" t="s">
        <v>84</v>
      </c>
      <c r="L9" s="50" t="s">
        <v>84</v>
      </c>
      <c r="M9" s="133">
        <v>0</v>
      </c>
      <c r="N9" s="133">
        <v>0</v>
      </c>
      <c r="O9" s="133">
        <v>0</v>
      </c>
      <c r="AE9" s="20"/>
    </row>
    <row r="10" spans="2:31" ht="46.5" customHeight="1" x14ac:dyDescent="0.15">
      <c r="B10" s="50">
        <v>4</v>
      </c>
      <c r="C10" s="72" t="s">
        <v>98</v>
      </c>
      <c r="D10" s="100" t="s">
        <v>153</v>
      </c>
      <c r="E10" s="73" t="s">
        <v>95</v>
      </c>
      <c r="F10" s="101"/>
      <c r="G10" s="50">
        <f>SUM(F10:F10)</f>
        <v>0</v>
      </c>
      <c r="H10" s="50" t="s">
        <v>84</v>
      </c>
      <c r="I10" s="50" t="s">
        <v>84</v>
      </c>
      <c r="J10" s="50" t="s">
        <v>84</v>
      </c>
      <c r="K10" s="50" t="s">
        <v>84</v>
      </c>
      <c r="L10" s="50" t="s">
        <v>84</v>
      </c>
      <c r="M10" s="133">
        <v>0</v>
      </c>
      <c r="N10" s="133">
        <v>0</v>
      </c>
      <c r="O10" s="133">
        <v>0</v>
      </c>
      <c r="AE10" s="20"/>
    </row>
    <row r="11" spans="2:31" ht="21.75" customHeight="1" x14ac:dyDescent="0.15">
      <c r="B11" s="74"/>
      <c r="C11" s="75"/>
      <c r="D11" s="76"/>
      <c r="E11" s="76"/>
      <c r="F11" s="77"/>
      <c r="G11" s="77"/>
      <c r="H11" s="77"/>
      <c r="I11" s="77"/>
      <c r="J11" s="77"/>
      <c r="K11" s="77"/>
      <c r="L11" s="77"/>
      <c r="M11" s="52" t="s">
        <v>39</v>
      </c>
      <c r="N11" s="133">
        <f>SUM(N7:N10)</f>
        <v>0</v>
      </c>
      <c r="O11" s="133">
        <f>SUM(O7:O10)</f>
        <v>0</v>
      </c>
      <c r="AE11" s="20"/>
    </row>
    <row r="12" spans="2:31" ht="32.25" customHeight="1" x14ac:dyDescent="0.15">
      <c r="O12" s="21"/>
      <c r="AE12" s="20"/>
    </row>
    <row r="13" spans="2:31" s="2" customFormat="1" ht="57" customHeight="1" x14ac:dyDescent="0.2">
      <c r="B13" s="49" t="s">
        <v>48</v>
      </c>
      <c r="C13" s="23" t="s">
        <v>74</v>
      </c>
      <c r="D13" s="23"/>
      <c r="E13" s="210" t="s">
        <v>154</v>
      </c>
      <c r="F13" s="210"/>
      <c r="G13" s="210"/>
      <c r="H13" s="210"/>
      <c r="I13" s="210"/>
      <c r="J13" s="210"/>
      <c r="K13" s="210"/>
      <c r="L13" s="210"/>
      <c r="M13" s="210"/>
      <c r="N13" s="210"/>
      <c r="O13" s="210"/>
      <c r="P13" s="35"/>
      <c r="Q13" s="35"/>
      <c r="R13" s="35"/>
      <c r="S13" s="35"/>
      <c r="T13" s="35"/>
      <c r="U13" s="35"/>
      <c r="V13" s="35"/>
      <c r="W13" s="35"/>
      <c r="X13" s="35"/>
      <c r="Y13" s="35"/>
      <c r="Z13" s="35"/>
      <c r="AA13" s="35"/>
      <c r="AB13" s="35"/>
      <c r="AC13" s="35"/>
      <c r="AD13" s="35"/>
      <c r="AE13" s="35"/>
    </row>
    <row r="14" spans="2:31" s="3" customFormat="1" ht="35.25" customHeight="1" x14ac:dyDescent="0.2">
      <c r="B14" s="170" t="s">
        <v>0</v>
      </c>
      <c r="C14" s="203" t="s">
        <v>2</v>
      </c>
      <c r="D14" s="170" t="s">
        <v>33</v>
      </c>
      <c r="E14" s="170" t="s">
        <v>49</v>
      </c>
      <c r="F14" s="170" t="s">
        <v>93</v>
      </c>
      <c r="G14" s="170"/>
      <c r="H14" s="205" t="s">
        <v>40</v>
      </c>
      <c r="I14" s="206"/>
      <c r="J14" s="206"/>
      <c r="K14" s="206"/>
      <c r="L14" s="206"/>
      <c r="M14" s="207"/>
      <c r="N14" s="46" t="s">
        <v>91</v>
      </c>
      <c r="O14" s="208" t="s">
        <v>51</v>
      </c>
      <c r="P14" s="34"/>
      <c r="Q14" s="34"/>
      <c r="R14" s="34"/>
      <c r="S14" s="34"/>
      <c r="T14" s="34"/>
      <c r="U14" s="34"/>
      <c r="V14" s="34"/>
      <c r="W14" s="34"/>
      <c r="X14" s="34"/>
      <c r="Y14" s="34"/>
      <c r="Z14" s="34"/>
      <c r="AA14" s="34"/>
      <c r="AB14" s="34"/>
      <c r="AC14" s="34"/>
      <c r="AD14" s="34"/>
      <c r="AE14" s="34"/>
    </row>
    <row r="15" spans="2:31" ht="39" customHeight="1" x14ac:dyDescent="0.15">
      <c r="B15" s="170"/>
      <c r="C15" s="203"/>
      <c r="D15" s="170"/>
      <c r="E15" s="170"/>
      <c r="F15" s="17" t="s">
        <v>1</v>
      </c>
      <c r="G15" s="17" t="s">
        <v>34</v>
      </c>
      <c r="H15" s="17" t="s">
        <v>35</v>
      </c>
      <c r="I15" s="17" t="s">
        <v>36</v>
      </c>
      <c r="J15" s="17" t="s">
        <v>52</v>
      </c>
      <c r="K15" s="17" t="s">
        <v>50</v>
      </c>
      <c r="L15" s="17" t="s">
        <v>37</v>
      </c>
      <c r="M15" s="17" t="s">
        <v>38</v>
      </c>
      <c r="N15" s="17" t="s">
        <v>1</v>
      </c>
      <c r="O15" s="209"/>
      <c r="AE15" s="20"/>
    </row>
    <row r="16" spans="2:31" ht="55.5" customHeight="1" x14ac:dyDescent="0.15">
      <c r="B16" s="200" t="s">
        <v>156</v>
      </c>
      <c r="C16" s="201"/>
      <c r="D16" s="201"/>
      <c r="E16" s="202"/>
      <c r="F16" s="98"/>
      <c r="G16" s="98"/>
      <c r="H16" s="98"/>
      <c r="I16" s="98"/>
      <c r="J16" s="98"/>
      <c r="K16" s="98"/>
      <c r="L16" s="98"/>
      <c r="M16" s="98"/>
      <c r="N16" s="98"/>
      <c r="O16" s="123"/>
      <c r="AE16" s="20"/>
    </row>
    <row r="17" spans="2:35" ht="60.75" customHeight="1" x14ac:dyDescent="0.15">
      <c r="B17" s="87">
        <v>1</v>
      </c>
      <c r="C17" s="100" t="s">
        <v>118</v>
      </c>
      <c r="D17" s="100" t="s">
        <v>135</v>
      </c>
      <c r="E17" s="100" t="s">
        <v>135</v>
      </c>
      <c r="F17" s="50">
        <v>36</v>
      </c>
      <c r="G17" s="50">
        <v>36</v>
      </c>
      <c r="H17" s="50" t="s">
        <v>89</v>
      </c>
      <c r="I17" s="107" t="s">
        <v>139</v>
      </c>
      <c r="J17" s="50">
        <v>36</v>
      </c>
      <c r="K17" s="114" t="s">
        <v>155</v>
      </c>
      <c r="L17" s="51">
        <v>1</v>
      </c>
      <c r="M17" s="120" t="e">
        <f>J17*K17*L17</f>
        <v>#VALUE!</v>
      </c>
      <c r="N17" s="120" t="e">
        <f>M17</f>
        <v>#VALUE!</v>
      </c>
      <c r="O17" s="32" t="e">
        <f>N17</f>
        <v>#VALUE!</v>
      </c>
      <c r="AE17" s="20"/>
    </row>
    <row r="18" spans="2:35" ht="57" customHeight="1" x14ac:dyDescent="0.15">
      <c r="B18" s="87">
        <v>2</v>
      </c>
      <c r="C18" s="100" t="s">
        <v>119</v>
      </c>
      <c r="D18" s="100" t="s">
        <v>135</v>
      </c>
      <c r="E18" s="100" t="s">
        <v>135</v>
      </c>
      <c r="F18" s="50">
        <v>36</v>
      </c>
      <c r="G18" s="50">
        <v>36</v>
      </c>
      <c r="H18" s="50" t="s">
        <v>89</v>
      </c>
      <c r="I18" s="107" t="s">
        <v>139</v>
      </c>
      <c r="J18" s="50">
        <v>36</v>
      </c>
      <c r="K18" s="114" t="s">
        <v>155</v>
      </c>
      <c r="L18" s="51">
        <v>1</v>
      </c>
      <c r="M18" s="120" t="e">
        <f>J18*K18*L18</f>
        <v>#VALUE!</v>
      </c>
      <c r="N18" s="32" t="e">
        <f t="shared" ref="N18:O43" si="0">M18</f>
        <v>#VALUE!</v>
      </c>
      <c r="O18" s="32" t="e">
        <f t="shared" si="0"/>
        <v>#VALUE!</v>
      </c>
      <c r="AE18" s="20"/>
    </row>
    <row r="19" spans="2:35" ht="96.75" customHeight="1" x14ac:dyDescent="0.15">
      <c r="B19" s="200" t="s">
        <v>157</v>
      </c>
      <c r="C19" s="201"/>
      <c r="D19" s="201"/>
      <c r="E19" s="202"/>
      <c r="F19" s="50"/>
      <c r="G19" s="50"/>
      <c r="H19" s="50"/>
      <c r="I19" s="50"/>
      <c r="J19" s="50"/>
      <c r="K19" s="32"/>
      <c r="L19" s="51"/>
      <c r="M19" s="32"/>
      <c r="N19" s="32"/>
      <c r="O19" s="32"/>
      <c r="AE19" s="20"/>
    </row>
    <row r="20" spans="2:35" ht="56.25" x14ac:dyDescent="0.15">
      <c r="B20" s="87">
        <v>1</v>
      </c>
      <c r="C20" s="100" t="s">
        <v>142</v>
      </c>
      <c r="D20" s="100" t="s">
        <v>141</v>
      </c>
      <c r="E20" s="100" t="s">
        <v>140</v>
      </c>
      <c r="F20" s="50">
        <v>24</v>
      </c>
      <c r="G20" s="50">
        <v>24</v>
      </c>
      <c r="H20" s="50" t="s">
        <v>89</v>
      </c>
      <c r="I20" s="50" t="s">
        <v>89</v>
      </c>
      <c r="J20" s="50">
        <v>24</v>
      </c>
      <c r="K20" s="114" t="s">
        <v>143</v>
      </c>
      <c r="L20" s="51">
        <v>1</v>
      </c>
      <c r="M20" s="121" t="e">
        <f>J20*K20*L20</f>
        <v>#VALUE!</v>
      </c>
      <c r="N20" s="32" t="e">
        <f>M20</f>
        <v>#VALUE!</v>
      </c>
      <c r="O20" s="32" t="e">
        <f>N20</f>
        <v>#VALUE!</v>
      </c>
      <c r="AE20" s="20"/>
    </row>
    <row r="21" spans="2:35" ht="55.5" customHeight="1" x14ac:dyDescent="0.15">
      <c r="B21" s="200" t="s">
        <v>158</v>
      </c>
      <c r="C21" s="201"/>
      <c r="D21" s="201"/>
      <c r="E21" s="202"/>
      <c r="F21" s="98"/>
      <c r="G21" s="98"/>
      <c r="H21" s="98"/>
      <c r="I21" s="98"/>
      <c r="J21" s="98"/>
      <c r="K21" s="98"/>
      <c r="L21" s="98"/>
      <c r="M21" s="98"/>
      <c r="N21" s="98"/>
      <c r="O21" s="123"/>
      <c r="AE21" s="20"/>
    </row>
    <row r="22" spans="2:35" ht="48" customHeight="1" x14ac:dyDescent="0.15">
      <c r="B22" s="78">
        <v>1</v>
      </c>
      <c r="C22" s="102" t="s">
        <v>121</v>
      </c>
      <c r="D22" s="100" t="s">
        <v>135</v>
      </c>
      <c r="E22" s="100" t="s">
        <v>135</v>
      </c>
      <c r="F22" s="50">
        <v>36</v>
      </c>
      <c r="G22" s="50">
        <v>36</v>
      </c>
      <c r="H22" s="50" t="s">
        <v>89</v>
      </c>
      <c r="I22" s="107" t="s">
        <v>139</v>
      </c>
      <c r="J22" s="50">
        <v>36</v>
      </c>
      <c r="K22" s="114" t="s">
        <v>155</v>
      </c>
      <c r="L22" s="51">
        <v>1</v>
      </c>
      <c r="M22" s="32" t="e">
        <f t="shared" ref="M22:M43" si="1">J22*K22*L22</f>
        <v>#VALUE!</v>
      </c>
      <c r="N22" s="32" t="e">
        <f t="shared" si="0"/>
        <v>#VALUE!</v>
      </c>
      <c r="O22" s="32" t="e">
        <f t="shared" si="0"/>
        <v>#VALUE!</v>
      </c>
      <c r="AE22" s="20"/>
    </row>
    <row r="23" spans="2:35" ht="48" customHeight="1" x14ac:dyDescent="0.15">
      <c r="B23" s="78">
        <v>2</v>
      </c>
      <c r="C23" s="102" t="s">
        <v>122</v>
      </c>
      <c r="D23" s="100" t="s">
        <v>135</v>
      </c>
      <c r="E23" s="100" t="s">
        <v>135</v>
      </c>
      <c r="F23" s="50">
        <v>36</v>
      </c>
      <c r="G23" s="50">
        <v>36</v>
      </c>
      <c r="H23" s="50" t="s">
        <v>89</v>
      </c>
      <c r="I23" s="107" t="s">
        <v>139</v>
      </c>
      <c r="J23" s="50">
        <v>36</v>
      </c>
      <c r="K23" s="114" t="s">
        <v>155</v>
      </c>
      <c r="L23" s="51">
        <v>1</v>
      </c>
      <c r="M23" s="32" t="e">
        <f t="shared" si="1"/>
        <v>#VALUE!</v>
      </c>
      <c r="N23" s="32" t="e">
        <f t="shared" si="0"/>
        <v>#VALUE!</v>
      </c>
      <c r="O23" s="32" t="e">
        <f t="shared" si="0"/>
        <v>#VALUE!</v>
      </c>
      <c r="AE23" s="20"/>
    </row>
    <row r="24" spans="2:35" ht="48" customHeight="1" x14ac:dyDescent="0.15">
      <c r="B24" s="78">
        <v>3</v>
      </c>
      <c r="C24" s="102" t="s">
        <v>123</v>
      </c>
      <c r="D24" s="100" t="s">
        <v>135</v>
      </c>
      <c r="E24" s="100" t="s">
        <v>135</v>
      </c>
      <c r="F24" s="50">
        <v>36</v>
      </c>
      <c r="G24" s="50">
        <v>36</v>
      </c>
      <c r="H24" s="50" t="s">
        <v>89</v>
      </c>
      <c r="I24" s="107" t="s">
        <v>139</v>
      </c>
      <c r="J24" s="50">
        <v>36</v>
      </c>
      <c r="K24" s="114" t="s">
        <v>155</v>
      </c>
      <c r="L24" s="51">
        <v>1</v>
      </c>
      <c r="M24" s="32" t="e">
        <f t="shared" si="1"/>
        <v>#VALUE!</v>
      </c>
      <c r="N24" s="32" t="e">
        <f t="shared" si="0"/>
        <v>#VALUE!</v>
      </c>
      <c r="O24" s="32" t="e">
        <f t="shared" si="0"/>
        <v>#VALUE!</v>
      </c>
      <c r="AE24" s="20"/>
    </row>
    <row r="25" spans="2:35" ht="48" customHeight="1" x14ac:dyDescent="0.15">
      <c r="B25" s="78">
        <v>4</v>
      </c>
      <c r="C25" s="102" t="s">
        <v>124</v>
      </c>
      <c r="D25" s="100" t="s">
        <v>135</v>
      </c>
      <c r="E25" s="100" t="s">
        <v>135</v>
      </c>
      <c r="F25" s="50">
        <v>36</v>
      </c>
      <c r="G25" s="50">
        <v>36</v>
      </c>
      <c r="H25" s="50" t="s">
        <v>89</v>
      </c>
      <c r="I25" s="107" t="s">
        <v>139</v>
      </c>
      <c r="J25" s="50">
        <v>36</v>
      </c>
      <c r="K25" s="114" t="s">
        <v>155</v>
      </c>
      <c r="L25" s="51">
        <v>1</v>
      </c>
      <c r="M25" s="32" t="e">
        <f t="shared" si="1"/>
        <v>#VALUE!</v>
      </c>
      <c r="N25" s="32" t="e">
        <f t="shared" si="0"/>
        <v>#VALUE!</v>
      </c>
      <c r="O25" s="32" t="e">
        <f t="shared" si="0"/>
        <v>#VALUE!</v>
      </c>
      <c r="AE25" s="20"/>
    </row>
    <row r="26" spans="2:35" ht="48" customHeight="1" x14ac:dyDescent="0.15">
      <c r="B26" s="78">
        <v>5</v>
      </c>
      <c r="C26" s="102" t="s">
        <v>125</v>
      </c>
      <c r="D26" s="100" t="s">
        <v>135</v>
      </c>
      <c r="E26" s="100" t="s">
        <v>135</v>
      </c>
      <c r="F26" s="50">
        <v>36</v>
      </c>
      <c r="G26" s="50">
        <v>36</v>
      </c>
      <c r="H26" s="50" t="s">
        <v>89</v>
      </c>
      <c r="I26" s="107" t="s">
        <v>139</v>
      </c>
      <c r="J26" s="50">
        <v>36</v>
      </c>
      <c r="K26" s="114" t="s">
        <v>155</v>
      </c>
      <c r="L26" s="51">
        <v>1</v>
      </c>
      <c r="M26" s="32" t="e">
        <f t="shared" si="1"/>
        <v>#VALUE!</v>
      </c>
      <c r="N26" s="32" t="e">
        <f t="shared" si="0"/>
        <v>#VALUE!</v>
      </c>
      <c r="O26" s="32" t="e">
        <f t="shared" si="0"/>
        <v>#VALUE!</v>
      </c>
      <c r="AE26" s="20"/>
    </row>
    <row r="27" spans="2:35" ht="96.75" customHeight="1" x14ac:dyDescent="0.15">
      <c r="B27" s="200" t="s">
        <v>159</v>
      </c>
      <c r="C27" s="201"/>
      <c r="D27" s="201"/>
      <c r="E27" s="202"/>
      <c r="F27" s="50"/>
      <c r="G27" s="50"/>
      <c r="H27" s="50"/>
      <c r="I27" s="50"/>
      <c r="J27" s="50"/>
      <c r="K27" s="32"/>
      <c r="L27" s="51"/>
      <c r="M27" s="32"/>
      <c r="N27" s="32"/>
      <c r="O27" s="32"/>
      <c r="AE27" s="20"/>
    </row>
    <row r="28" spans="2:35" ht="56.25" x14ac:dyDescent="0.15">
      <c r="B28" s="78">
        <v>1</v>
      </c>
      <c r="C28" s="100" t="s">
        <v>142</v>
      </c>
      <c r="D28" s="100" t="s">
        <v>141</v>
      </c>
      <c r="E28" s="100" t="s">
        <v>140</v>
      </c>
      <c r="F28" s="50">
        <v>24</v>
      </c>
      <c r="G28" s="50">
        <v>24</v>
      </c>
      <c r="H28" s="50" t="s">
        <v>89</v>
      </c>
      <c r="I28" s="50" t="s">
        <v>89</v>
      </c>
      <c r="J28" s="50">
        <v>24</v>
      </c>
      <c r="K28" s="114" t="s">
        <v>143</v>
      </c>
      <c r="L28" s="51">
        <v>1</v>
      </c>
      <c r="M28" s="120" t="e">
        <f>J28*K28*L28</f>
        <v>#VALUE!</v>
      </c>
      <c r="N28" s="32" t="e">
        <f>M28</f>
        <v>#VALUE!</v>
      </c>
      <c r="O28" s="32" t="e">
        <f>N28</f>
        <v>#VALUE!</v>
      </c>
      <c r="AE28" s="20"/>
    </row>
    <row r="29" spans="2:35" ht="105.75" customHeight="1" x14ac:dyDescent="0.15">
      <c r="B29" s="200" t="s">
        <v>164</v>
      </c>
      <c r="C29" s="201"/>
      <c r="D29" s="201"/>
      <c r="E29" s="202"/>
      <c r="F29" s="50"/>
      <c r="G29" s="124"/>
      <c r="H29" s="50"/>
      <c r="I29" s="125"/>
      <c r="J29" s="8"/>
      <c r="K29" s="50"/>
      <c r="L29" s="50"/>
      <c r="M29" s="126"/>
      <c r="N29" s="51"/>
      <c r="O29" s="122"/>
      <c r="P29" s="127"/>
      <c r="Q29" s="128"/>
      <c r="R29" s="127"/>
      <c r="S29" s="129"/>
      <c r="T29" s="130"/>
      <c r="U29" s="130"/>
      <c r="V29" s="130"/>
      <c r="W29" s="130"/>
      <c r="AE29" s="20"/>
      <c r="AF29" s="20"/>
      <c r="AG29" s="20"/>
      <c r="AH29" s="20"/>
      <c r="AI29" s="20"/>
    </row>
    <row r="30" spans="2:35" ht="56.25" x14ac:dyDescent="0.15">
      <c r="B30" s="78">
        <v>1</v>
      </c>
      <c r="C30" s="100" t="s">
        <v>142</v>
      </c>
      <c r="D30" s="100" t="s">
        <v>141</v>
      </c>
      <c r="E30" s="100" t="s">
        <v>140</v>
      </c>
      <c r="F30" s="50">
        <v>24</v>
      </c>
      <c r="G30" s="50">
        <v>24</v>
      </c>
      <c r="H30" s="50" t="s">
        <v>89</v>
      </c>
      <c r="I30" s="50" t="s">
        <v>89</v>
      </c>
      <c r="J30" s="50">
        <v>24</v>
      </c>
      <c r="K30" s="114" t="s">
        <v>143</v>
      </c>
      <c r="L30" s="51">
        <v>1</v>
      </c>
      <c r="M30" s="120" t="e">
        <f>J30*K30*L30</f>
        <v>#VALUE!</v>
      </c>
      <c r="N30" s="32" t="e">
        <f>M30</f>
        <v>#VALUE!</v>
      </c>
      <c r="O30" s="32" t="e">
        <f>N30</f>
        <v>#VALUE!</v>
      </c>
      <c r="AE30" s="20"/>
    </row>
    <row r="31" spans="2:35" ht="55.5" customHeight="1" x14ac:dyDescent="0.15">
      <c r="B31" s="200" t="s">
        <v>160</v>
      </c>
      <c r="C31" s="201"/>
      <c r="D31" s="201"/>
      <c r="E31" s="202"/>
      <c r="F31" s="98"/>
      <c r="G31" s="98"/>
      <c r="H31" s="98"/>
      <c r="I31" s="98"/>
      <c r="J31" s="98"/>
      <c r="K31" s="98"/>
      <c r="L31" s="98"/>
      <c r="M31" s="98"/>
      <c r="N31" s="98"/>
      <c r="O31" s="123"/>
      <c r="AE31" s="20"/>
    </row>
    <row r="32" spans="2:35" ht="48" customHeight="1" x14ac:dyDescent="0.15">
      <c r="B32" s="7">
        <v>1</v>
      </c>
      <c r="C32" s="102" t="s">
        <v>128</v>
      </c>
      <c r="D32" s="100" t="s">
        <v>135</v>
      </c>
      <c r="E32" s="100" t="s">
        <v>135</v>
      </c>
      <c r="F32" s="50">
        <v>36</v>
      </c>
      <c r="G32" s="50">
        <v>36</v>
      </c>
      <c r="H32" s="50" t="s">
        <v>89</v>
      </c>
      <c r="I32" s="107" t="s">
        <v>139</v>
      </c>
      <c r="J32" s="50">
        <v>36</v>
      </c>
      <c r="K32" s="114" t="s">
        <v>155</v>
      </c>
      <c r="L32" s="51">
        <v>1</v>
      </c>
      <c r="M32" s="32" t="e">
        <f t="shared" ref="M32" si="2">J32*K32*L32</f>
        <v>#VALUE!</v>
      </c>
      <c r="N32" s="32" t="e">
        <f t="shared" ref="N32:N36" si="3">M32</f>
        <v>#VALUE!</v>
      </c>
      <c r="O32" s="32" t="e">
        <f t="shared" ref="O32:O36" si="4">N32</f>
        <v>#VALUE!</v>
      </c>
      <c r="AE32" s="20"/>
    </row>
    <row r="33" spans="2:35" ht="48" customHeight="1" x14ac:dyDescent="0.15">
      <c r="B33" s="7">
        <v>2</v>
      </c>
      <c r="C33" s="102" t="s">
        <v>129</v>
      </c>
      <c r="D33" s="100" t="s">
        <v>135</v>
      </c>
      <c r="E33" s="100" t="s">
        <v>135</v>
      </c>
      <c r="F33" s="50">
        <v>36</v>
      </c>
      <c r="G33" s="50">
        <v>36</v>
      </c>
      <c r="H33" s="50" t="s">
        <v>89</v>
      </c>
      <c r="I33" s="107" t="s">
        <v>139</v>
      </c>
      <c r="J33" s="50">
        <v>36</v>
      </c>
      <c r="K33" s="114" t="s">
        <v>155</v>
      </c>
      <c r="L33" s="51">
        <v>1</v>
      </c>
      <c r="M33" s="120" t="e">
        <f>J33*K33*L33</f>
        <v>#VALUE!</v>
      </c>
      <c r="N33" s="32" t="e">
        <f t="shared" si="3"/>
        <v>#VALUE!</v>
      </c>
      <c r="O33" s="32" t="e">
        <f>N33</f>
        <v>#VALUE!</v>
      </c>
      <c r="AE33" s="20"/>
    </row>
    <row r="34" spans="2:35" ht="48" customHeight="1" x14ac:dyDescent="0.15">
      <c r="B34" s="7">
        <v>3</v>
      </c>
      <c r="C34" s="102" t="s">
        <v>130</v>
      </c>
      <c r="D34" s="100" t="s">
        <v>135</v>
      </c>
      <c r="E34" s="100" t="s">
        <v>135</v>
      </c>
      <c r="F34" s="50">
        <v>36</v>
      </c>
      <c r="G34" s="50">
        <v>36</v>
      </c>
      <c r="H34" s="50" t="s">
        <v>89</v>
      </c>
      <c r="I34" s="107" t="s">
        <v>139</v>
      </c>
      <c r="J34" s="50">
        <v>36</v>
      </c>
      <c r="K34" s="114" t="s">
        <v>155</v>
      </c>
      <c r="L34" s="51">
        <v>1</v>
      </c>
      <c r="M34" s="120" t="e">
        <f>J34*K34*L34</f>
        <v>#VALUE!</v>
      </c>
      <c r="N34" s="120" t="e">
        <f>M34</f>
        <v>#VALUE!</v>
      </c>
      <c r="O34" s="120" t="e">
        <f>N34</f>
        <v>#VALUE!</v>
      </c>
      <c r="AE34" s="20"/>
    </row>
    <row r="35" spans="2:35" ht="48" customHeight="1" x14ac:dyDescent="0.15">
      <c r="B35" s="7">
        <v>4</v>
      </c>
      <c r="C35" s="102" t="s">
        <v>131</v>
      </c>
      <c r="D35" s="100" t="s">
        <v>135</v>
      </c>
      <c r="E35" s="100" t="s">
        <v>135</v>
      </c>
      <c r="F35" s="50">
        <v>36</v>
      </c>
      <c r="G35" s="50">
        <v>36</v>
      </c>
      <c r="H35" s="50" t="s">
        <v>89</v>
      </c>
      <c r="I35" s="107" t="s">
        <v>139</v>
      </c>
      <c r="J35" s="50">
        <v>36</v>
      </c>
      <c r="K35" s="114" t="s">
        <v>155</v>
      </c>
      <c r="L35" s="51">
        <v>1</v>
      </c>
      <c r="M35" s="120" t="e">
        <f>J35*K35*L35</f>
        <v>#VALUE!</v>
      </c>
      <c r="N35" s="120" t="e">
        <f>M35</f>
        <v>#VALUE!</v>
      </c>
      <c r="O35" s="120" t="e">
        <f>N35</f>
        <v>#VALUE!</v>
      </c>
      <c r="AE35" s="20"/>
    </row>
    <row r="36" spans="2:35" ht="48" customHeight="1" x14ac:dyDescent="0.15">
      <c r="B36" s="7">
        <v>5</v>
      </c>
      <c r="C36" s="102" t="s">
        <v>132</v>
      </c>
      <c r="D36" s="100" t="s">
        <v>135</v>
      </c>
      <c r="E36" s="100" t="s">
        <v>135</v>
      </c>
      <c r="F36" s="50">
        <v>36</v>
      </c>
      <c r="G36" s="50">
        <v>36</v>
      </c>
      <c r="H36" s="50" t="s">
        <v>89</v>
      </c>
      <c r="I36" s="107" t="s">
        <v>139</v>
      </c>
      <c r="J36" s="50">
        <v>36</v>
      </c>
      <c r="K36" s="114" t="s">
        <v>155</v>
      </c>
      <c r="L36" s="51">
        <v>1</v>
      </c>
      <c r="M36" s="120" t="e">
        <f>J36*K36*L36</f>
        <v>#VALUE!</v>
      </c>
      <c r="N36" s="32" t="e">
        <f t="shared" si="3"/>
        <v>#VALUE!</v>
      </c>
      <c r="O36" s="32" t="e">
        <f t="shared" si="4"/>
        <v>#VALUE!</v>
      </c>
      <c r="AE36" s="20"/>
    </row>
    <row r="37" spans="2:35" ht="105.75" customHeight="1" x14ac:dyDescent="0.15">
      <c r="B37" s="200" t="s">
        <v>161</v>
      </c>
      <c r="C37" s="201"/>
      <c r="D37" s="201"/>
      <c r="E37" s="202"/>
      <c r="F37" s="50"/>
      <c r="G37" s="50"/>
      <c r="H37" s="50"/>
      <c r="I37" s="50"/>
      <c r="J37" s="50"/>
      <c r="K37" s="32"/>
      <c r="L37" s="51"/>
      <c r="M37" s="32"/>
      <c r="N37" s="32"/>
      <c r="O37" s="32"/>
      <c r="AE37" s="20"/>
    </row>
    <row r="38" spans="2:35" ht="56.25" x14ac:dyDescent="0.15">
      <c r="B38" s="7">
        <v>1</v>
      </c>
      <c r="C38" s="100" t="s">
        <v>142</v>
      </c>
      <c r="D38" s="100" t="s">
        <v>141</v>
      </c>
      <c r="E38" s="100" t="s">
        <v>140</v>
      </c>
      <c r="F38" s="50">
        <v>24</v>
      </c>
      <c r="G38" s="50">
        <v>24</v>
      </c>
      <c r="H38" s="50" t="s">
        <v>89</v>
      </c>
      <c r="I38" s="50" t="s">
        <v>89</v>
      </c>
      <c r="J38" s="50">
        <v>24</v>
      </c>
      <c r="K38" s="114" t="s">
        <v>143</v>
      </c>
      <c r="L38" s="51">
        <v>1</v>
      </c>
      <c r="M38" s="120" t="e">
        <f>J38*K38*L38</f>
        <v>#VALUE!</v>
      </c>
      <c r="N38" s="32" t="e">
        <f>M38</f>
        <v>#VALUE!</v>
      </c>
      <c r="O38" s="32" t="e">
        <f>N38</f>
        <v>#VALUE!</v>
      </c>
      <c r="AE38" s="20"/>
    </row>
    <row r="39" spans="2:35" ht="127.5" customHeight="1" x14ac:dyDescent="0.15">
      <c r="B39" s="200" t="s">
        <v>165</v>
      </c>
      <c r="C39" s="201"/>
      <c r="D39" s="201"/>
      <c r="E39" s="202"/>
      <c r="F39" s="50"/>
      <c r="G39" s="124"/>
      <c r="H39" s="50"/>
      <c r="I39" s="125"/>
      <c r="J39" s="8"/>
      <c r="K39" s="50"/>
      <c r="L39" s="50"/>
      <c r="M39" s="126"/>
      <c r="N39" s="51"/>
      <c r="O39" s="122"/>
      <c r="P39" s="127"/>
      <c r="Q39" s="128"/>
      <c r="R39" s="127"/>
      <c r="S39" s="129"/>
      <c r="T39" s="130"/>
      <c r="U39" s="130"/>
      <c r="V39" s="130"/>
      <c r="W39" s="130"/>
      <c r="AE39" s="20"/>
      <c r="AF39" s="20"/>
      <c r="AG39" s="20"/>
      <c r="AH39" s="20"/>
      <c r="AI39" s="20"/>
    </row>
    <row r="40" spans="2:35" ht="56.25" x14ac:dyDescent="0.15">
      <c r="B40" s="7">
        <v>1</v>
      </c>
      <c r="C40" s="100" t="s">
        <v>142</v>
      </c>
      <c r="D40" s="100" t="s">
        <v>141</v>
      </c>
      <c r="E40" s="100" t="s">
        <v>140</v>
      </c>
      <c r="F40" s="50">
        <v>24</v>
      </c>
      <c r="G40" s="50">
        <v>24</v>
      </c>
      <c r="H40" s="50" t="s">
        <v>89</v>
      </c>
      <c r="I40" s="50" t="s">
        <v>89</v>
      </c>
      <c r="J40" s="50">
        <v>24</v>
      </c>
      <c r="K40" s="114" t="s">
        <v>143</v>
      </c>
      <c r="L40" s="51">
        <v>1</v>
      </c>
      <c r="M40" s="120" t="e">
        <f>J40*K40*L40</f>
        <v>#VALUE!</v>
      </c>
      <c r="N40" s="32" t="e">
        <f>M40</f>
        <v>#VALUE!</v>
      </c>
      <c r="O40" s="32" t="e">
        <f>N40</f>
        <v>#VALUE!</v>
      </c>
      <c r="AE40" s="20"/>
    </row>
    <row r="41" spans="2:35" ht="55.5" customHeight="1" x14ac:dyDescent="0.15">
      <c r="B41" s="200" t="s">
        <v>162</v>
      </c>
      <c r="C41" s="201"/>
      <c r="D41" s="201"/>
      <c r="E41" s="202"/>
      <c r="F41" s="98"/>
      <c r="G41" s="98"/>
      <c r="H41" s="98"/>
      <c r="I41" s="98"/>
      <c r="J41" s="98"/>
      <c r="K41" s="98"/>
      <c r="L41" s="98"/>
      <c r="M41" s="98"/>
      <c r="N41" s="98"/>
      <c r="O41" s="123"/>
      <c r="AE41" s="20"/>
    </row>
    <row r="42" spans="2:35" ht="48" customHeight="1" x14ac:dyDescent="0.15">
      <c r="B42" s="79">
        <v>1</v>
      </c>
      <c r="C42" s="102" t="s">
        <v>126</v>
      </c>
      <c r="D42" s="100" t="s">
        <v>135</v>
      </c>
      <c r="E42" s="100" t="s">
        <v>135</v>
      </c>
      <c r="F42" s="50">
        <v>36</v>
      </c>
      <c r="G42" s="50">
        <v>36</v>
      </c>
      <c r="H42" s="50" t="s">
        <v>89</v>
      </c>
      <c r="I42" s="107" t="s">
        <v>139</v>
      </c>
      <c r="J42" s="50">
        <v>36</v>
      </c>
      <c r="K42" s="114" t="s">
        <v>155</v>
      </c>
      <c r="L42" s="51">
        <v>1</v>
      </c>
      <c r="M42" s="32" t="e">
        <f t="shared" si="1"/>
        <v>#VALUE!</v>
      </c>
      <c r="N42" s="32" t="e">
        <f t="shared" si="0"/>
        <v>#VALUE!</v>
      </c>
      <c r="O42" s="32" t="e">
        <f t="shared" si="0"/>
        <v>#VALUE!</v>
      </c>
      <c r="AE42" s="20"/>
    </row>
    <row r="43" spans="2:35" ht="48" customHeight="1" x14ac:dyDescent="0.15">
      <c r="B43" s="79">
        <v>2</v>
      </c>
      <c r="C43" s="102" t="s">
        <v>127</v>
      </c>
      <c r="D43" s="100" t="s">
        <v>135</v>
      </c>
      <c r="E43" s="100" t="s">
        <v>135</v>
      </c>
      <c r="F43" s="50">
        <v>36</v>
      </c>
      <c r="G43" s="50">
        <v>36</v>
      </c>
      <c r="H43" s="50" t="s">
        <v>89</v>
      </c>
      <c r="I43" s="107" t="s">
        <v>139</v>
      </c>
      <c r="J43" s="50">
        <v>36</v>
      </c>
      <c r="K43" s="114" t="s">
        <v>155</v>
      </c>
      <c r="L43" s="51">
        <v>1</v>
      </c>
      <c r="M43" s="32" t="e">
        <f t="shared" si="1"/>
        <v>#VALUE!</v>
      </c>
      <c r="N43" s="32" t="e">
        <f t="shared" si="0"/>
        <v>#VALUE!</v>
      </c>
      <c r="O43" s="32" t="e">
        <f t="shared" si="0"/>
        <v>#VALUE!</v>
      </c>
      <c r="AE43" s="20"/>
    </row>
    <row r="44" spans="2:35" ht="92.25" customHeight="1" x14ac:dyDescent="0.15">
      <c r="B44" s="200" t="s">
        <v>163</v>
      </c>
      <c r="C44" s="201"/>
      <c r="D44" s="201"/>
      <c r="E44" s="202"/>
      <c r="F44" s="50"/>
      <c r="G44" s="50"/>
      <c r="H44" s="50"/>
      <c r="I44" s="50"/>
      <c r="J44" s="50"/>
      <c r="K44" s="32"/>
      <c r="L44" s="51"/>
      <c r="M44" s="32"/>
      <c r="N44" s="32"/>
      <c r="O44" s="32"/>
      <c r="AE44" s="20"/>
    </row>
    <row r="45" spans="2:35" ht="56.25" x14ac:dyDescent="0.15">
      <c r="B45" s="79">
        <v>1</v>
      </c>
      <c r="C45" s="100" t="s">
        <v>142</v>
      </c>
      <c r="D45" s="100" t="s">
        <v>141</v>
      </c>
      <c r="E45" s="100" t="s">
        <v>140</v>
      </c>
      <c r="F45" s="50">
        <v>24</v>
      </c>
      <c r="G45" s="50">
        <v>24</v>
      </c>
      <c r="H45" s="50" t="s">
        <v>89</v>
      </c>
      <c r="I45" s="50" t="s">
        <v>89</v>
      </c>
      <c r="J45" s="50">
        <v>24</v>
      </c>
      <c r="K45" s="114" t="s">
        <v>143</v>
      </c>
      <c r="L45" s="51">
        <v>1</v>
      </c>
      <c r="M45" s="120" t="e">
        <f>J45*K45*L45</f>
        <v>#VALUE!</v>
      </c>
      <c r="N45" s="32" t="e">
        <f>M45</f>
        <v>#VALUE!</v>
      </c>
      <c r="O45" s="32" t="e">
        <f>N45</f>
        <v>#VALUE!</v>
      </c>
      <c r="AE45" s="20"/>
    </row>
    <row r="46" spans="2:35" ht="24.75" customHeight="1" x14ac:dyDescent="0.15">
      <c r="B46" s="74"/>
      <c r="C46" s="75"/>
      <c r="D46" s="76"/>
      <c r="E46" s="76"/>
      <c r="F46" s="77"/>
      <c r="G46" s="77"/>
      <c r="H46" s="77"/>
      <c r="I46" s="77"/>
      <c r="J46" s="77"/>
      <c r="K46" s="77"/>
      <c r="L46" s="77"/>
      <c r="M46" s="52" t="s">
        <v>39</v>
      </c>
      <c r="N46" s="131" t="e">
        <f>SUM(N17:N45)</f>
        <v>#VALUE!</v>
      </c>
      <c r="O46" s="98" t="e">
        <f>SUM(O17:O45)</f>
        <v>#VALUE!</v>
      </c>
    </row>
    <row r="47" spans="2:35" ht="32.25" customHeight="1" x14ac:dyDescent="0.15"/>
    <row r="48" spans="2:35" ht="27" customHeight="1" x14ac:dyDescent="0.15">
      <c r="H48" s="24"/>
      <c r="I48" s="24"/>
      <c r="J48" s="24"/>
      <c r="K48" s="24"/>
      <c r="L48" s="2"/>
      <c r="M48" s="2"/>
      <c r="N48" s="2"/>
      <c r="AD48" s="21"/>
    </row>
    <row r="49" spans="8:8" ht="27" customHeight="1" x14ac:dyDescent="0.15">
      <c r="H49" s="2"/>
    </row>
  </sheetData>
  <mergeCells count="26">
    <mergeCell ref="B41:E41"/>
    <mergeCell ref="B44:E44"/>
    <mergeCell ref="B29:E29"/>
    <mergeCell ref="B39:E39"/>
    <mergeCell ref="C2:O2"/>
    <mergeCell ref="H5:M5"/>
    <mergeCell ref="H14:M14"/>
    <mergeCell ref="O14:O15"/>
    <mergeCell ref="O5:O6"/>
    <mergeCell ref="E13:O13"/>
    <mergeCell ref="F5:G5"/>
    <mergeCell ref="F14:G14"/>
    <mergeCell ref="B19:E19"/>
    <mergeCell ref="B16:E16"/>
    <mergeCell ref="B21:E21"/>
    <mergeCell ref="B27:E27"/>
    <mergeCell ref="B31:E31"/>
    <mergeCell ref="B37:E37"/>
    <mergeCell ref="B5:B6"/>
    <mergeCell ref="C5:C6"/>
    <mergeCell ref="D5:D6"/>
    <mergeCell ref="E5:E6"/>
    <mergeCell ref="B14:B15"/>
    <mergeCell ref="C14:C15"/>
    <mergeCell ref="D14:D15"/>
    <mergeCell ref="E14:E15"/>
  </mergeCells>
  <pageMargins left="0.31496062992125984" right="0.31496062992125984" top="0.74803149606299213" bottom="1" header="0.31496062992125984" footer="0.64"/>
  <pageSetup paperSize="8" scale="60" orientation="landscape" r:id="rId1"/>
  <headerFooter>
    <oddFooter>&amp;L&amp;"Tahoma,Έντονα"&amp;8E.I.1_5_Φ Α.1.2 ΣΥΝΘΕΣΗ ΟΜΑΔΑΣ ΕΡΓΟΥ ΚΑΙ ΑΜΕΣΕΣ ΔΑΠΑΝΕΣ ΠΡΟΣΩΠΙΚΟΥ&amp;R&amp;"Tahoma,Κανονικά"&amp;8&amp;P/&amp;N</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75"/>
  <sheetViews>
    <sheetView workbookViewId="0">
      <selection activeCell="E7" sqref="E7"/>
    </sheetView>
  </sheetViews>
  <sheetFormatPr defaultColWidth="0" defaultRowHeight="11.25" customHeight="1" zeroHeight="1" outlineLevelRow="1" x14ac:dyDescent="0.2"/>
  <cols>
    <col min="1" max="1" width="6.140625" style="2" customWidth="1"/>
    <col min="2" max="2" width="9.28515625" style="2" customWidth="1"/>
    <col min="3" max="3" width="71.85546875" style="6" customWidth="1"/>
    <col min="4" max="4" width="29.28515625" style="3" customWidth="1"/>
    <col min="5" max="5" width="32.28515625" style="3" customWidth="1"/>
    <col min="6" max="6" width="12.42578125" style="2" customWidth="1"/>
    <col min="7" max="7" width="9.7109375" style="2" customWidth="1"/>
    <col min="8" max="8" width="15" style="2" customWidth="1"/>
    <col min="9" max="9" width="14.85546875" style="2" customWidth="1"/>
    <col min="10" max="10" width="9.140625" style="2" hidden="1" customWidth="1"/>
    <col min="11" max="11" width="34" style="2" hidden="1" customWidth="1"/>
    <col min="12" max="12" width="14.28515625" style="2" hidden="1" customWidth="1"/>
    <col min="13" max="16384" width="9.140625" style="2" hidden="1"/>
  </cols>
  <sheetData>
    <row r="1" spans="2:9" x14ac:dyDescent="0.2"/>
    <row r="2" spans="2:9" ht="32.25" customHeight="1" x14ac:dyDescent="0.2">
      <c r="B2" s="109" t="s">
        <v>70</v>
      </c>
      <c r="C2" s="142" t="s">
        <v>58</v>
      </c>
      <c r="D2" s="142"/>
      <c r="E2" s="142"/>
      <c r="F2" s="142"/>
      <c r="G2" s="142"/>
      <c r="H2" s="142"/>
      <c r="I2" s="142"/>
    </row>
    <row r="3" spans="2:9" x14ac:dyDescent="0.2">
      <c r="C3" s="2"/>
    </row>
    <row r="4" spans="2:9" ht="38.25" customHeight="1" x14ac:dyDescent="0.2">
      <c r="B4" s="43" t="s">
        <v>41</v>
      </c>
      <c r="C4" s="44" t="s">
        <v>10</v>
      </c>
      <c r="D4" s="36" t="s">
        <v>18</v>
      </c>
      <c r="E4" s="36" t="s">
        <v>19</v>
      </c>
    </row>
    <row r="5" spans="2:9" ht="38.1" customHeight="1" x14ac:dyDescent="0.2">
      <c r="B5" s="37" t="s">
        <v>42</v>
      </c>
      <c r="C5" s="28" t="s">
        <v>21</v>
      </c>
      <c r="D5" s="118"/>
      <c r="E5" s="118"/>
      <c r="F5" s="5"/>
    </row>
    <row r="6" spans="2:9" ht="38.1" customHeight="1" outlineLevel="1" x14ac:dyDescent="0.2">
      <c r="B6" s="8" t="s">
        <v>43</v>
      </c>
      <c r="C6" s="9" t="s">
        <v>7</v>
      </c>
      <c r="D6" s="118">
        <v>0</v>
      </c>
      <c r="E6" s="118">
        <v>0</v>
      </c>
      <c r="F6" s="5"/>
    </row>
    <row r="7" spans="2:9" ht="36" customHeight="1" outlineLevel="1" x14ac:dyDescent="0.2">
      <c r="B7" s="8" t="s">
        <v>44</v>
      </c>
      <c r="C7" s="9" t="s">
        <v>8</v>
      </c>
      <c r="D7" s="132" t="e">
        <f>'Α.1.1 Προσωπικό_ΜΚΟ'!O60</f>
        <v>#VALUE!</v>
      </c>
      <c r="E7" s="132" t="e">
        <f>D7</f>
        <v>#VALUE!</v>
      </c>
      <c r="F7" s="5"/>
    </row>
    <row r="8" spans="2:9" ht="21" customHeight="1" x14ac:dyDescent="0.2">
      <c r="B8" s="1"/>
      <c r="C8" s="4"/>
      <c r="D8" s="33"/>
      <c r="E8" s="33"/>
    </row>
    <row r="9" spans="2:9" ht="29.25" customHeight="1" x14ac:dyDescent="0.2">
      <c r="F9" s="184" t="s">
        <v>11</v>
      </c>
      <c r="G9" s="184"/>
      <c r="H9" s="184"/>
      <c r="I9" s="184"/>
    </row>
    <row r="10" spans="2:9" ht="45.75" customHeight="1" x14ac:dyDescent="0.2">
      <c r="B10" s="37" t="s">
        <v>16</v>
      </c>
      <c r="C10" s="28" t="s">
        <v>17</v>
      </c>
      <c r="D10" s="45" t="s">
        <v>18</v>
      </c>
      <c r="E10" s="45" t="s">
        <v>20</v>
      </c>
      <c r="F10" s="10" t="s">
        <v>3</v>
      </c>
      <c r="G10" s="10" t="s">
        <v>4</v>
      </c>
      <c r="H10" s="10" t="s">
        <v>5</v>
      </c>
      <c r="I10" s="10" t="s">
        <v>6</v>
      </c>
    </row>
    <row r="11" spans="2:9" ht="30" customHeight="1" x14ac:dyDescent="0.2">
      <c r="B11" s="37" t="s">
        <v>45</v>
      </c>
      <c r="C11" s="28" t="s">
        <v>9</v>
      </c>
      <c r="D11" s="118"/>
      <c r="E11" s="118"/>
      <c r="F11" s="185"/>
      <c r="G11" s="186"/>
      <c r="H11" s="189"/>
      <c r="I11" s="190"/>
    </row>
    <row r="12" spans="2:9" ht="37.5" customHeight="1" x14ac:dyDescent="0.2">
      <c r="B12" s="8" t="s">
        <v>46</v>
      </c>
      <c r="C12" s="9" t="s">
        <v>12</v>
      </c>
      <c r="D12" s="119" t="e">
        <f>D7*F12</f>
        <v>#VALUE!</v>
      </c>
      <c r="E12" s="119" t="e">
        <f>E7*F12</f>
        <v>#VALUE!</v>
      </c>
      <c r="F12" s="187">
        <v>0.3</v>
      </c>
      <c r="G12" s="188"/>
      <c r="H12" s="191" t="s">
        <v>151</v>
      </c>
      <c r="I12" s="192"/>
    </row>
    <row r="13" spans="2:9" ht="16.5" customHeight="1" x14ac:dyDescent="0.2">
      <c r="B13" s="11"/>
      <c r="C13" s="12"/>
      <c r="D13" s="13"/>
      <c r="E13" s="13"/>
      <c r="F13" s="182"/>
      <c r="G13" s="183"/>
      <c r="H13" s="183"/>
      <c r="I13" s="183"/>
    </row>
    <row r="14" spans="2:9" ht="60.75" customHeight="1" collapsed="1" x14ac:dyDescent="0.2">
      <c r="B14" s="41" t="s">
        <v>13</v>
      </c>
      <c r="C14" s="42" t="s">
        <v>136</v>
      </c>
      <c r="D14" s="99" t="e">
        <f>D7</f>
        <v>#VALUE!</v>
      </c>
      <c r="E14" s="99" t="e">
        <f>E7</f>
        <v>#VALUE!</v>
      </c>
      <c r="F14" s="193"/>
      <c r="G14" s="183"/>
      <c r="H14" s="183"/>
      <c r="I14" s="183"/>
    </row>
    <row r="15" spans="2:9" ht="29.25" customHeight="1" x14ac:dyDescent="0.2">
      <c r="B15" s="41" t="s">
        <v>14</v>
      </c>
      <c r="C15" s="42" t="s">
        <v>137</v>
      </c>
      <c r="D15" s="99" t="e">
        <f>D12</f>
        <v>#VALUE!</v>
      </c>
      <c r="E15" s="99" t="e">
        <f>E12</f>
        <v>#VALUE!</v>
      </c>
      <c r="F15" s="182"/>
      <c r="G15" s="183"/>
      <c r="H15" s="183"/>
      <c r="I15" s="183"/>
    </row>
    <row r="16" spans="2:9" ht="29.25" customHeight="1" x14ac:dyDescent="0.2">
      <c r="B16" s="41" t="s">
        <v>15</v>
      </c>
      <c r="C16" s="42" t="s">
        <v>138</v>
      </c>
      <c r="D16" s="105" t="e">
        <f>D14+D15</f>
        <v>#VALUE!</v>
      </c>
      <c r="E16" s="105" t="e">
        <f>E14+E15</f>
        <v>#VALUE!</v>
      </c>
      <c r="G16" s="103"/>
      <c r="H16" s="103"/>
      <c r="I16" s="104"/>
    </row>
    <row r="17" x14ac:dyDescent="0.2"/>
    <row r="18" x14ac:dyDescent="0.2"/>
    <row r="19" x14ac:dyDescent="0.2"/>
    <row r="20" x14ac:dyDescent="0.2"/>
    <row r="21" x14ac:dyDescent="0.2"/>
    <row r="22" x14ac:dyDescent="0.2"/>
    <row r="23" x14ac:dyDescent="0.2"/>
    <row r="24" x14ac:dyDescent="0.2"/>
    <row r="25" x14ac:dyDescent="0.2"/>
    <row r="26" x14ac:dyDescent="0.2"/>
    <row r="27" x14ac:dyDescent="0.2"/>
    <row r="28" x14ac:dyDescent="0.2"/>
    <row r="29" x14ac:dyDescent="0.2"/>
    <row r="30" x14ac:dyDescent="0.2"/>
    <row r="31" x14ac:dyDescent="0.2"/>
    <row r="32" x14ac:dyDescent="0.2"/>
    <row r="33" x14ac:dyDescent="0.2"/>
    <row r="34" x14ac:dyDescent="0.2"/>
    <row r="35" x14ac:dyDescent="0.2"/>
    <row r="36" x14ac:dyDescent="0.2"/>
    <row r="37" x14ac:dyDescent="0.2"/>
    <row r="38" x14ac:dyDescent="0.2"/>
    <row r="39" x14ac:dyDescent="0.2"/>
    <row r="40" x14ac:dyDescent="0.2"/>
    <row r="41" x14ac:dyDescent="0.2"/>
    <row r="42" x14ac:dyDescent="0.2"/>
    <row r="43" x14ac:dyDescent="0.2"/>
    <row r="44" x14ac:dyDescent="0.2"/>
    <row r="45" x14ac:dyDescent="0.2"/>
    <row r="46" x14ac:dyDescent="0.2"/>
    <row r="47" x14ac:dyDescent="0.2"/>
    <row r="48" x14ac:dyDescent="0.2"/>
    <row r="49" x14ac:dyDescent="0.2"/>
    <row r="50" x14ac:dyDescent="0.2"/>
    <row r="51" x14ac:dyDescent="0.2"/>
    <row r="52" x14ac:dyDescent="0.2"/>
    <row r="53" x14ac:dyDescent="0.2"/>
    <row r="54" x14ac:dyDescent="0.2"/>
    <row r="55" x14ac:dyDescent="0.2"/>
    <row r="56" x14ac:dyDescent="0.2"/>
    <row r="57" x14ac:dyDescent="0.2"/>
    <row r="58" x14ac:dyDescent="0.2"/>
    <row r="59" x14ac:dyDescent="0.2"/>
    <row r="60" x14ac:dyDescent="0.2"/>
    <row r="61" x14ac:dyDescent="0.2"/>
    <row r="62" x14ac:dyDescent="0.2"/>
    <row r="63" x14ac:dyDescent="0.2"/>
    <row r="64" x14ac:dyDescent="0.2"/>
    <row r="65" x14ac:dyDescent="0.2"/>
    <row r="66" x14ac:dyDescent="0.2"/>
    <row r="67" x14ac:dyDescent="0.2"/>
    <row r="68" x14ac:dyDescent="0.2"/>
    <row r="69" x14ac:dyDescent="0.2"/>
    <row r="70" x14ac:dyDescent="0.2"/>
    <row r="71" x14ac:dyDescent="0.2"/>
    <row r="72" x14ac:dyDescent="0.2"/>
    <row r="73" x14ac:dyDescent="0.2"/>
    <row r="74" x14ac:dyDescent="0.2"/>
    <row r="75" x14ac:dyDescent="0.2"/>
  </sheetData>
  <mergeCells count="9">
    <mergeCell ref="F13:I13"/>
    <mergeCell ref="F14:I14"/>
    <mergeCell ref="F15:I15"/>
    <mergeCell ref="C2:I2"/>
    <mergeCell ref="F9:I9"/>
    <mergeCell ref="F11:G11"/>
    <mergeCell ref="H11:I11"/>
    <mergeCell ref="F12:G12"/>
    <mergeCell ref="H12:I12"/>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W68"/>
  <sheetViews>
    <sheetView topLeftCell="A2" workbookViewId="0">
      <selection activeCell="D8" sqref="D8"/>
    </sheetView>
  </sheetViews>
  <sheetFormatPr defaultColWidth="0" defaultRowHeight="11.25" customHeight="1" zeroHeight="1" x14ac:dyDescent="0.15"/>
  <cols>
    <col min="1" max="1" width="9.140625" style="21" customWidth="1"/>
    <col min="2" max="2" width="9.7109375" style="21" customWidth="1"/>
    <col min="3" max="3" width="72.28515625" style="21" bestFit="1" customWidth="1"/>
    <col min="4" max="4" width="20.140625" style="24" customWidth="1"/>
    <col min="5" max="5" width="20.5703125" style="3" customWidth="1"/>
    <col min="6" max="6" width="20.28515625" style="3" customWidth="1"/>
    <col min="7" max="7" width="9.140625" style="21" customWidth="1"/>
    <col min="8" max="10" width="9.140625" style="21" hidden="1" customWidth="1"/>
    <col min="11" max="23" width="0" style="21" hidden="1" customWidth="1"/>
    <col min="24" max="16384" width="9.140625" style="21" hidden="1"/>
  </cols>
  <sheetData>
    <row r="2" spans="2:7" ht="32.25" customHeight="1" x14ac:dyDescent="0.15">
      <c r="B2" s="108" t="s">
        <v>71</v>
      </c>
      <c r="C2" s="134" t="s">
        <v>59</v>
      </c>
      <c r="D2" s="134"/>
      <c r="E2" s="134"/>
      <c r="F2" s="134"/>
    </row>
    <row r="3" spans="2:7" hidden="1" x14ac:dyDescent="0.15">
      <c r="D3" s="25"/>
      <c r="E3" s="26"/>
      <c r="F3" s="26"/>
    </row>
    <row r="4" spans="2:7" ht="27.75" customHeight="1" x14ac:dyDescent="0.15">
      <c r="B4" s="196" t="s">
        <v>41</v>
      </c>
      <c r="C4" s="198" t="s">
        <v>10</v>
      </c>
      <c r="D4" s="106" t="s">
        <v>85</v>
      </c>
      <c r="E4" s="194" t="s">
        <v>18</v>
      </c>
      <c r="F4" s="194" t="s">
        <v>19</v>
      </c>
    </row>
    <row r="5" spans="2:7" ht="21" customHeight="1" x14ac:dyDescent="0.15">
      <c r="B5" s="197"/>
      <c r="C5" s="199"/>
      <c r="D5" s="36" t="s">
        <v>1</v>
      </c>
      <c r="E5" s="195"/>
      <c r="F5" s="195"/>
      <c r="G5" s="2"/>
    </row>
    <row r="6" spans="2:7" ht="33.75" customHeight="1" x14ac:dyDescent="0.15">
      <c r="B6" s="37" t="s">
        <v>42</v>
      </c>
      <c r="C6" s="38" t="s">
        <v>21</v>
      </c>
      <c r="D6" s="118"/>
      <c r="E6" s="118"/>
      <c r="F6" s="118"/>
    </row>
    <row r="7" spans="2:7" ht="19.350000000000001" customHeight="1" x14ac:dyDescent="0.15">
      <c r="B7" s="8" t="s">
        <v>43</v>
      </c>
      <c r="C7" s="14" t="s">
        <v>7</v>
      </c>
      <c r="D7" s="118">
        <v>0</v>
      </c>
      <c r="E7" s="118">
        <v>0</v>
      </c>
      <c r="F7" s="118">
        <v>0</v>
      </c>
    </row>
    <row r="8" spans="2:7" ht="70.5" customHeight="1" x14ac:dyDescent="0.15">
      <c r="B8" s="8" t="s">
        <v>44</v>
      </c>
      <c r="C8" s="14" t="s">
        <v>8</v>
      </c>
      <c r="D8" s="132" t="e">
        <f>'Α.1.1 Προσωπικό_ΜΚΟ'!N60</f>
        <v>#VALUE!</v>
      </c>
      <c r="E8" s="132" t="e">
        <f>D8</f>
        <v>#VALUE!</v>
      </c>
      <c r="F8" s="132" t="e">
        <f>E8</f>
        <v>#VALUE!</v>
      </c>
    </row>
    <row r="9" spans="2:7" ht="25.5" customHeight="1" x14ac:dyDescent="0.15">
      <c r="B9" s="53"/>
      <c r="C9" s="54"/>
      <c r="D9" s="27"/>
      <c r="E9" s="33"/>
      <c r="F9" s="33"/>
    </row>
    <row r="10" spans="2:7" ht="25.5" customHeight="1" x14ac:dyDescent="0.15">
      <c r="B10" s="53"/>
      <c r="C10" s="54"/>
      <c r="D10" s="27"/>
      <c r="E10" s="33"/>
      <c r="F10" s="33"/>
    </row>
    <row r="11" spans="2:7" ht="18" customHeight="1" x14ac:dyDescent="0.15">
      <c r="B11" s="1"/>
      <c r="C11" s="4"/>
      <c r="D11" s="27"/>
      <c r="E11" s="34"/>
      <c r="F11" s="34"/>
    </row>
    <row r="12" spans="2:7" ht="38.25" customHeight="1" x14ac:dyDescent="0.15">
      <c r="B12" s="111" t="s">
        <v>16</v>
      </c>
      <c r="C12" s="40" t="s">
        <v>17</v>
      </c>
      <c r="D12" s="118"/>
      <c r="E12" s="118"/>
      <c r="F12" s="118"/>
    </row>
    <row r="13" spans="2:7" ht="25.5" customHeight="1" x14ac:dyDescent="0.15">
      <c r="B13" s="37" t="s">
        <v>45</v>
      </c>
      <c r="C13" s="28" t="s">
        <v>9</v>
      </c>
      <c r="D13" s="118"/>
      <c r="E13" s="118"/>
      <c r="F13" s="118"/>
    </row>
    <row r="14" spans="2:7" ht="35.25" customHeight="1" x14ac:dyDescent="0.15">
      <c r="B14" s="8" t="s">
        <v>46</v>
      </c>
      <c r="C14" s="9" t="s">
        <v>12</v>
      </c>
      <c r="D14" s="119" t="e">
        <f>D8*0.3</f>
        <v>#VALUE!</v>
      </c>
      <c r="E14" s="119" t="e">
        <f>E8*0.3</f>
        <v>#VALUE!</v>
      </c>
      <c r="F14" s="119" t="e">
        <f>F8*0.3</f>
        <v>#VALUE!</v>
      </c>
    </row>
    <row r="15" spans="2:7" ht="25.5" customHeight="1" x14ac:dyDescent="0.15">
      <c r="B15" s="11"/>
      <c r="C15" s="15"/>
      <c r="E15" s="21"/>
      <c r="F15" s="21"/>
    </row>
    <row r="16" spans="2:7" ht="69.75" customHeight="1" x14ac:dyDescent="0.15">
      <c r="B16" s="41" t="s">
        <v>13</v>
      </c>
      <c r="C16" s="42" t="s">
        <v>136</v>
      </c>
      <c r="D16" s="50" t="e">
        <f>D8</f>
        <v>#VALUE!</v>
      </c>
      <c r="E16" s="50" t="e">
        <f>E8</f>
        <v>#VALUE!</v>
      </c>
      <c r="F16" s="50" t="e">
        <f>F8</f>
        <v>#VALUE!</v>
      </c>
    </row>
    <row r="17" spans="2:6" ht="30" customHeight="1" x14ac:dyDescent="0.15">
      <c r="B17" s="41" t="s">
        <v>14</v>
      </c>
      <c r="C17" s="42" t="s">
        <v>137</v>
      </c>
      <c r="D17" s="9" t="e">
        <f>D14</f>
        <v>#VALUE!</v>
      </c>
      <c r="E17" s="9" t="e">
        <f>E14</f>
        <v>#VALUE!</v>
      </c>
      <c r="F17" s="9" t="e">
        <f>F14</f>
        <v>#VALUE!</v>
      </c>
    </row>
    <row r="18" spans="2:6" ht="25.5" customHeight="1" x14ac:dyDescent="0.15">
      <c r="B18" s="41" t="s">
        <v>15</v>
      </c>
      <c r="C18" s="42" t="s">
        <v>138</v>
      </c>
      <c r="D18" s="9" t="e">
        <f>D16+D17</f>
        <v>#VALUE!</v>
      </c>
      <c r="E18" s="9" t="e">
        <f>E16+E17</f>
        <v>#VALUE!</v>
      </c>
      <c r="F18" s="9" t="e">
        <f>F16+F17</f>
        <v>#VALUE!</v>
      </c>
    </row>
    <row r="19" spans="2:6" ht="25.5" customHeight="1" x14ac:dyDescent="0.15"/>
    <row r="20" spans="2:6" ht="25.5" customHeight="1" x14ac:dyDescent="0.15"/>
    <row r="21" spans="2:6" ht="25.5" customHeight="1" x14ac:dyDescent="0.15"/>
    <row r="22" spans="2:6" ht="25.5" customHeight="1" x14ac:dyDescent="0.15"/>
    <row r="23" spans="2:6" ht="25.5" customHeight="1" x14ac:dyDescent="0.15"/>
    <row r="24" spans="2:6" x14ac:dyDescent="0.15"/>
    <row r="25" spans="2:6" x14ac:dyDescent="0.15"/>
    <row r="26" spans="2:6" x14ac:dyDescent="0.15"/>
    <row r="27" spans="2:6" x14ac:dyDescent="0.15"/>
    <row r="28" spans="2:6" x14ac:dyDescent="0.15"/>
    <row r="29" spans="2:6" x14ac:dyDescent="0.15"/>
    <row r="30" spans="2:6" x14ac:dyDescent="0.15"/>
    <row r="31" spans="2:6" x14ac:dyDescent="0.15"/>
    <row r="32" spans="2:6" x14ac:dyDescent="0.15"/>
    <row r="33" x14ac:dyDescent="0.15"/>
    <row r="34" x14ac:dyDescent="0.15"/>
    <row r="35" x14ac:dyDescent="0.15"/>
    <row r="36" x14ac:dyDescent="0.15"/>
    <row r="37" x14ac:dyDescent="0.15"/>
    <row r="38" x14ac:dyDescent="0.15"/>
    <row r="39" x14ac:dyDescent="0.15"/>
    <row r="40" x14ac:dyDescent="0.15"/>
    <row r="41" x14ac:dyDescent="0.15"/>
    <row r="42" x14ac:dyDescent="0.15"/>
    <row r="43" x14ac:dyDescent="0.15"/>
    <row r="44" x14ac:dyDescent="0.15"/>
    <row r="45" x14ac:dyDescent="0.15"/>
    <row r="46" x14ac:dyDescent="0.15"/>
    <row r="47" x14ac:dyDescent="0.15"/>
    <row r="48" x14ac:dyDescent="0.15"/>
    <row r="49" x14ac:dyDescent="0.15"/>
    <row r="50" x14ac:dyDescent="0.15"/>
    <row r="51" x14ac:dyDescent="0.15"/>
    <row r="52" x14ac:dyDescent="0.15"/>
    <row r="53" x14ac:dyDescent="0.15"/>
    <row r="54" x14ac:dyDescent="0.15"/>
    <row r="55" x14ac:dyDescent="0.15"/>
    <row r="56" x14ac:dyDescent="0.15"/>
    <row r="57" x14ac:dyDescent="0.15"/>
    <row r="58" x14ac:dyDescent="0.15"/>
    <row r="59" x14ac:dyDescent="0.15"/>
    <row r="60" x14ac:dyDescent="0.15"/>
    <row r="61" x14ac:dyDescent="0.15"/>
    <row r="62" x14ac:dyDescent="0.15"/>
    <row r="63" x14ac:dyDescent="0.15"/>
    <row r="64" x14ac:dyDescent="0.15"/>
    <row r="65" x14ac:dyDescent="0.15"/>
    <row r="66" x14ac:dyDescent="0.15"/>
    <row r="67" x14ac:dyDescent="0.15"/>
    <row r="68" x14ac:dyDescent="0.15"/>
  </sheetData>
  <mergeCells count="5">
    <mergeCell ref="C2:F2"/>
    <mergeCell ref="B4:B5"/>
    <mergeCell ref="C4:C5"/>
    <mergeCell ref="E4:E5"/>
    <mergeCell ref="F4:F5"/>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Φύλλα εργασίας</vt:lpstr>
      </vt:variant>
      <vt:variant>
        <vt:i4>10</vt:i4>
      </vt:variant>
    </vt:vector>
  </HeadingPairs>
  <TitlesOfParts>
    <vt:vector size="10" baseType="lpstr">
      <vt:lpstr>1. Στοιχεία ΥΠΟΕΡΓΟΥ</vt:lpstr>
      <vt:lpstr>2. ΠΑΚΕΤΑ ΕΡΓΑΣΙΑΣ-ΧΡΟΝΟΔΙΑΓΡ</vt:lpstr>
      <vt:lpstr>3. ΠΕΡΙΓΡΑΦΗ ΠΑΚΕΤΩΝ ΕΡΓΑΣΙΑΣ</vt:lpstr>
      <vt:lpstr>4. ΠΑΡΑΔΟΤΕΑ</vt:lpstr>
      <vt:lpstr>5. Συνολ Αναλυτικός ΠΥ ΥΠ_ΔΗΜΟΣ</vt:lpstr>
      <vt:lpstr>6. Π2-ΠΥ ανά ΠΕ_ΔΗΜΟΣ</vt:lpstr>
      <vt:lpstr>Α.1.1 Προσωπικό_ΔΗΜΟΣ </vt:lpstr>
      <vt:lpstr>5. Συνολ Αναλυτικός ΠΥ ΥΠ_ΜΚΟ</vt:lpstr>
      <vt:lpstr>6. Π2-ΠΥ ανά ΠΕ_ΜΚΟ</vt:lpstr>
      <vt:lpstr>Α.1.1 Προσωπικό_ΜΚΟ</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Σιδηρόπουλος Κοσμάς</dc:creator>
  <cp:lastModifiedBy>ΚΟΣΜΑ ΔΕΣΠΟΙΝΑ - MON.A'</cp:lastModifiedBy>
  <cp:lastPrinted>2022-11-14T13:44:37Z</cp:lastPrinted>
  <dcterms:created xsi:type="dcterms:W3CDTF">2011-06-30T13:56:49Z</dcterms:created>
  <dcterms:modified xsi:type="dcterms:W3CDTF">2023-08-03T07:46:06Z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